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abio Cardona M\OneDrive - EMPOCALDAS\EMP-MAN-CINT-01\2024\SEGUIM_PLAN_MEJOR_CGDC_2024\"/>
    </mc:Choice>
  </mc:AlternateContent>
  <bookViews>
    <workbookView xWindow="-120" yWindow="-120" windowWidth="20736" windowHeight="11040" tabRatio="162"/>
  </bookViews>
  <sheets>
    <sheet name="Hoja1" sheetId="1" r:id="rId1"/>
  </sheets>
  <definedNames>
    <definedName name="_xlnm.Print_Area" localSheetId="0">Hoja1!$A$1:$J$35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alcChain>
</file>

<file path=xl/comments1.xml><?xml version="1.0" encoding="utf-8"?>
<comments xmlns="http://schemas.openxmlformats.org/spreadsheetml/2006/main">
  <authors>
    <author>tc={EB0CB788-0852-46E2-8B35-2DECA8D88A8C}</author>
    <author>tc={7FD97574-88CB-4F8D-B4E0-DEDBA00154E9}</author>
  </authors>
  <commentList>
    <comment ref="B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Plazo máximo de ejecución 6 Meses</t>
        </r>
      </text>
    </comment>
    <comment ref="H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coherente con la acción correctiva a desarrollar</t>
        </r>
      </text>
    </comment>
  </commentList>
</comments>
</file>

<file path=xl/sharedStrings.xml><?xml version="1.0" encoding="utf-8"?>
<sst xmlns="http://schemas.openxmlformats.org/spreadsheetml/2006/main" count="175" uniqueCount="139">
  <si>
    <t>(F) Fecha De Suscripción</t>
  </si>
  <si>
    <t>(C) Periodo De Ejecución</t>
  </si>
  <si>
    <t>(C) Identificador</t>
  </si>
  <si>
    <t>(C) Observaciones Cgdc</t>
  </si>
  <si>
    <t>(C) Acciones Correctivas A Desarrollar</t>
  </si>
  <si>
    <t>(C) Responsable Cumplimiento</t>
  </si>
  <si>
    <t>(C) Cronograma De Ejecución</t>
  </si>
  <si>
    <t>(C) Metas Cuantificables</t>
  </si>
  <si>
    <t>(J) Indicador Cumplimiento %</t>
  </si>
  <si>
    <t>(C) Observaciones</t>
  </si>
  <si>
    <t>Estefanía Londoño Osorio 
Luz Adriana Cardona Correa</t>
  </si>
  <si>
    <t>Estefanía Londoño Osorio 
Jhon Jairo García Ospina</t>
  </si>
  <si>
    <t>Estefanía Londoño Osorio</t>
  </si>
  <si>
    <t>Diana Orozco Rubio</t>
  </si>
  <si>
    <t>Incumplimiento de las obligaciones del
contrato 019 de 2022.</t>
  </si>
  <si>
    <t>La entidad tiene en funcionamiento parcialmente el sistema de Costos en el nuevo módulo SOLIN. Software implementado desde el 1 de enero de 2023.</t>
  </si>
  <si>
    <t>La entidad realizó el devengo o (causación) incorrecta de la Retención en la Fuente por concepto de Rendimientos Financieros, los cuales fueron
contabilizados como Gastos Financieros en la vigencia 2022.</t>
  </si>
  <si>
    <t>Se realiza deterioro de Propiedad Planta y Equipo de la
Bocatoma Arana de Supía Caldas por valor $634.726.171, situación que no fue socializada y aprobada por el Comité Técnico de Sostenibilidad de la información Contable.</t>
  </si>
  <si>
    <t>Se registran en los libros auxiliares saldos negativos que no corresponden a la dinámica
contable de acuerdo con la naturaleza de las cuentas del activo.</t>
  </si>
  <si>
    <t>No se realizó el cierre de Gastos y Costos de la vigencia fiscal 2022.</t>
  </si>
  <si>
    <t>La entidad no contó con Marco fiscal de Mediano Plazo en la Vigencia 2022.</t>
  </si>
  <si>
    <t>Debilidades en la planeación Estratégica de EMPOCALDAS E.S.P. S.A en la construcción de los planes de acción.</t>
  </si>
  <si>
    <t>Debilidades en la planeación estratégica de la entidad en cuanto a formulación y seguimientos de Indicadores internos de Gestión.</t>
  </si>
  <si>
    <t>La entidad presenta manuales de procesos y procedimientos contables desactualizados frente a la nueva Plataforma Financiera (SOLIN).</t>
  </si>
  <si>
    <t>Deficiente supervisión del contrato CT111-2022</t>
  </si>
  <si>
    <t>Deficiencias en el estudio de necesidad del contrato CT306-2022.</t>
  </si>
  <si>
    <t>Remisión a la Contraloría General de Caldas y a la Oficina de Control Interno Disciplinario de la Resolución No.008 del 2023 de Constitución de Cuentas por Pagar –Vigencias Expiradas, amparados en la norma que no aplica para la vigencia.</t>
  </si>
  <si>
    <t>6 meses</t>
  </si>
  <si>
    <t>Módulo de costos funcionando al 100%</t>
  </si>
  <si>
    <t>22/08/2023 - 31/12/2023</t>
  </si>
  <si>
    <t>2 meses</t>
  </si>
  <si>
    <t>- Realizar verificaciones pertientes y reconocimiento de manera correcta.</t>
  </si>
  <si>
    <t>22/08/2023 - 30/09/2023</t>
  </si>
  <si>
    <t>Rendimientos Financieros debidamente reconocidos</t>
  </si>
  <si>
    <t>- Presentar ante el Comité Técnico de Sostenibilidad de la Información Contable el informe proferido por el departamento de Operación y Mantenimiento respecto al Deterioro de la Propiedad, Planta y Equipo al finalizar la vigencia.</t>
  </si>
  <si>
    <t>Acta del Comité  Técnico de Sostenibilidad de la Información Contable, donde se evidencie la socialización del informe emitido por el Departamento de Operación y Mantenimiento referente al Deterioro de la Propiedad, Planta y Equipo ocurrido durante la vigencia 2023.</t>
  </si>
  <si>
    <t>Inmediato</t>
  </si>
  <si>
    <t>- Registro en el Sistema de Información Financiera de los hechos económicos conforme al orden cronológico en que se dan las operaciones.</t>
  </si>
  <si>
    <t>Saldos de libros auxiliares conforme a la dinámica contable de acuerdo con la naturaleza de las cuentas del activo.</t>
  </si>
  <si>
    <t>Cierre de costos de manera mensual conforme al marco normativo aplicable a la Empresa.</t>
  </si>
  <si>
    <t>Registro del traslado de costos conforme al cierre mensual.</t>
  </si>
  <si>
    <t>- Actualizar el Manual de procesos y procedimientos de todas las secciones que suministran información a la sección de Contabilidad.</t>
  </si>
  <si>
    <t>Manual de Procesos y Procedimientos actualizados</t>
  </si>
  <si>
    <t xml:space="preserve"> </t>
  </si>
  <si>
    <t>EMPRESA DE OBRAS SANITARIAS DE CALDAS - EMPOCALDAS S.A. E.S.P.</t>
  </si>
  <si>
    <r>
      <t xml:space="preserve">NOMBRE DEL JEFE DE CONTROL INTERNO: </t>
    </r>
    <r>
      <rPr>
        <sz val="11"/>
        <rFont val="Arial"/>
        <family val="2"/>
      </rPr>
      <t>FABIO CARDONA MARÍN</t>
    </r>
  </si>
  <si>
    <r>
      <t xml:space="preserve">MODALIDAD DE LA AUDITORIA:       </t>
    </r>
    <r>
      <rPr>
        <sz val="11"/>
        <rFont val="Arial"/>
        <family val="2"/>
      </rPr>
      <t>AUDITORIA FINANCIERA Y DE GESTIÓN</t>
    </r>
  </si>
  <si>
    <r>
      <t xml:space="preserve">PERIODO DE EJECUCIÓN DEL PLAN DE MEJORAMIENTO: AGOSTO  22 </t>
    </r>
    <r>
      <rPr>
        <sz val="11"/>
        <rFont val="Arial"/>
        <family val="2"/>
      </rPr>
      <t xml:space="preserve"> DE 2023 A 28  DE FEBRERO  DE 2024</t>
    </r>
  </si>
  <si>
    <t>- Realizar Mesas de trabajo a fin de alinear el aplicativo a las solicitudes de la Emprea
- Correr el proceso de dispersión en el modulo de costos ABC para la totalidad de los meses.
- Generar los informes para los diferentes usuarios, internos y externos, que permitan verificar la rentabilidad por seccional y servicio.</t>
  </si>
  <si>
    <t xml:space="preserve">FABIO CARDONA MARIN </t>
  </si>
  <si>
    <t>GERENTE - EMPOCALDAS S.A. E.S.P.</t>
  </si>
  <si>
    <t>JEFE DE CONTROL INTERNO</t>
  </si>
  <si>
    <t>* Actualizar los Indicadores Internos de Gestion con base en paràmetros tècnicos y estadisticos de acuerdo a las propiedades que deben tener dichos Indicadores conforme al DNP.
* Publicar trimestralmente los Indicadores Internos de gestiòn y los del plan estrategico.</t>
  </si>
  <si>
    <t>22/08/2023
28/02/2024</t>
  </si>
  <si>
    <t>22/08/2023 - 15/02/2024</t>
  </si>
  <si>
    <t>22/08/2023
31/12/2023</t>
  </si>
  <si>
    <t>* Concepto del Ministerio de Hacienda.
* Se aplicarà el Marco Fiscal de Mediano Plazo, en lo que tenga afectaciòn directa con la Empresa.</t>
  </si>
  <si>
    <t>4 meses</t>
  </si>
  <si>
    <t>Se diseñarà de acuerdo con los paràmetros que establece la Ley 819 de 2003 en lo que tenga afectaciòn directa con EMPOCALDAS S.A. E.S.P., y paralelamente se realizarà solicitud de concepto juridico al Ministerio de Hacienda y Crèdito Pùblico.</t>
  </si>
  <si>
    <t xml:space="preserve">Se tendrà en cuenta la norma que hace referencia a esta obligaciòn Legal y se le darà estricto cumplimiento </t>
  </si>
  <si>
    <t>22/08/2023
31/01/2024</t>
  </si>
  <si>
    <t>Cumplimiento de la remisiòn de las Cuentas por Pagar en los tèrminos establecidos</t>
  </si>
  <si>
    <t>5 meses</t>
  </si>
  <si>
    <t>* Indicadores Internos de Gestiòn definidos con paràmetros tècnicos
* Indicadores Internos de Gestiòn y del Plan Estrategico publicados en la Pàgina Web de la Empresa</t>
  </si>
  <si>
    <t xml:space="preserve">Yudy Cristina Alzate Cardona
William Germán Molina Marín
</t>
  </si>
  <si>
    <t>En adelante se adjuntarán todas las evidencias y soportes relacionados con la supervisión de este contrato en la carpeta que reposa en el área de Contratación.</t>
  </si>
  <si>
    <t>Carpeta de contrato CT 111-2022, con todas las evidencias y soportes de supervisión del Contrato</t>
  </si>
  <si>
    <t>Mejorar los estudios de Necesidad : En cada estudio se detallará con mayor profundidad los beneficios de ejecutar la actividad para beneficiar la prestacion del servicio de acueducto u alcantarillado.</t>
  </si>
  <si>
    <t>Todos los estudios</t>
  </si>
  <si>
    <r>
      <rPr>
        <b/>
        <sz val="10"/>
        <color theme="1"/>
        <rFont val="Century Gothic"/>
        <family val="2"/>
      </rPr>
      <t>Condición 1:</t>
    </r>
    <r>
      <rPr>
        <sz val="10"/>
        <color theme="1"/>
        <rFont val="Century Gothic"/>
        <family val="2"/>
      </rPr>
      <t xml:space="preserve">
Luz Ensueño Garzón Marín
</t>
    </r>
    <r>
      <rPr>
        <b/>
        <sz val="10"/>
        <color theme="1"/>
        <rFont val="Century Gothic"/>
        <family val="2"/>
      </rPr>
      <t>Condición 2:</t>
    </r>
    <r>
      <rPr>
        <sz val="10"/>
        <color theme="1"/>
        <rFont val="Century Gothic"/>
        <family val="2"/>
      </rPr>
      <t xml:space="preserve">
Maria Alejandra Clavijo Hoyos</t>
    </r>
  </si>
  <si>
    <t>* Se estructuraràn los planes de acciòn con indicadores y metas que permitan realizar un adecuado seguimiento. 
* Se evaluarà el avance de los proyectos enmarcados en la Planeaciòn Estrategica de la Entidad, de forma trimestral.
* Publicar trimestralmente el seguimiento del avance del Plan de Acción Institucional.</t>
  </si>
  <si>
    <r>
      <rPr>
        <b/>
        <sz val="10"/>
        <color theme="1"/>
        <rFont val="Century Gothic"/>
        <family val="2"/>
      </rPr>
      <t>Condición 1:</t>
    </r>
    <r>
      <rPr>
        <sz val="10"/>
        <color theme="1"/>
        <rFont val="Century Gothic"/>
        <family val="2"/>
      </rPr>
      <t xml:space="preserve"> A partir de la fecha se ingresan la totalidad de los PQRSD en la Plataforma SOLIN, módulo respectivo, de todas las Seccionales y de la sede Manizales. 
</t>
    </r>
    <r>
      <rPr>
        <b/>
        <sz val="10"/>
        <color theme="1"/>
        <rFont val="Century Gothic"/>
        <family val="2"/>
      </rPr>
      <t>Condición 2</t>
    </r>
    <r>
      <rPr>
        <sz val="10"/>
        <color theme="1"/>
        <rFont val="Century Gothic"/>
        <family val="2"/>
      </rPr>
      <t xml:space="preserve"> 
1. Se estableceran mecanismos de control periodico frente al estado del procesos de cobro coactivo que se han cargado a la fecha.
2. Se continuara con el seguimiento de cartera con el fin de dar traslado al modulo de  cobro coactivo en los casos que dicha cartera cumpla con los requisitos para el cambio de estado</t>
    </r>
  </si>
  <si>
    <t xml:space="preserve">Totalidad de PQRSD cerradas </t>
  </si>
  <si>
    <r>
      <t xml:space="preserve">FECHA SUSCRIPCIÓN: </t>
    </r>
    <r>
      <rPr>
        <sz val="11"/>
        <rFont val="Arial"/>
        <family val="2"/>
      </rPr>
      <t>18 DE AGOSTO DE 2023</t>
    </r>
  </si>
  <si>
    <t>Solicitaron desembolso de recursos por concepto de deuda pública, que no se giraron en la vigencia y que generaron pago innecesario de intereses.</t>
  </si>
  <si>
    <t xml:space="preserve">* Se ajustaràn los desembolsos teniendo en cuenta los avances de ejecuciòn de obra y lo acordado en el contrato. </t>
  </si>
  <si>
    <t>Desembolsos ajustados a los contratos</t>
  </si>
  <si>
    <t>1/09/2023 - 15/02/2024</t>
  </si>
  <si>
    <t>22/08/2023 - 28/02/2024</t>
  </si>
  <si>
    <t>Durante el año 2023, se realizó seguimiento a la ejecución de las obras y de acuerdo a su avance y a la disponibilidad se realizaron los desembolsos para la vigencia 2023, quedando pendientes algunos saldos que serán desembolsados en el 2024</t>
  </si>
  <si>
    <t>Se cuenta con las Resoluciones 17 y 18 de Cuentas por Pagar y Vigencias Expiradas del 19 de Enero del 2024.</t>
  </si>
  <si>
    <t>* Planes de acciòn con Indicadores y Metas bien estructurados
* Seguimientos trimestrales de los planes de acciòn y los proyectos alli descritos
* Se publican trimestralmente en la página Web de la Empresa los seguimientos.</t>
  </si>
  <si>
    <t>Se evidenció que los planes de Acción, se encuentran con los indicadores y metas, debidamente estructurados.
Se evidencia en la página Web de la Empresa, la publicación de los seguimientos de los planes de acción en forma trimestral.</t>
  </si>
  <si>
    <t>* Se realizaron a cabalidad todas las mesas de trabajo, con la finalidad de alinear el Software a las necesiddades de la empresa
* Se está realizando el proceso de dispersion del proceso de costos, en coordinación con el area de Contabilidad.
* Se cuenta con el tablero de rentabilidades por cada una de las seccionales.</t>
  </si>
  <si>
    <t>* Durante la vigencia 2023, se realizaron las verificaciones pertinentes y se realizó el reconocimiento de manera correcta.</t>
  </si>
  <si>
    <t>El Departamento de Operación y Mantenimiento emitió certificado en el cual manifiesta que no hay activos sujetos de deterioro.
La Sección de Contabilidad presenta el Certificado al Comité de Sostenibilidad de la Información Contable, para lo de su pertinencia</t>
  </si>
  <si>
    <t>Con la integración del nuevo ERP (SOLIN), se ajustaron los libros auxiliares contables y se corrigieron los valores negativos.</t>
  </si>
  <si>
    <t>Se realiza el traslado de costos de manera mensual, conforme al marco normativo aplicable a la empresa</t>
  </si>
  <si>
    <t>Se actualizó el Manual de procesos y procedimientos, en lo relacionado con el  suministro de la información a la sección de Contabilidad conforme a la nueva plataforma SOLIN</t>
  </si>
  <si>
    <t>Desde la seccion de talento humano, se ha corregido los  documentos y soportes que tienen que ver con la supervisión del Contrato CT 111-2022</t>
  </si>
  <si>
    <t>Los estudios de necesidad a partir de este hallazgo, se harán con mayor profundidad respecto a los beneficios de ejecutar las actividades, con relacion a los servicios de acueducto y alcantarillado</t>
  </si>
  <si>
    <t>A partir de la fecha de la Auditoria realizada por la CGDC, la empresa ha dado instrucciones precisas, con relación a que todo ingreso de las PQRSD, deben ser ingresadas a través de la plataforma SOLIN, en el módulo respectivo, en la sede Manizales y en todas las seccionales de la empresa.
* En la plataforma SOLIN  se encuentran los autos de mandamiento de pago con sus debidas notificaciones.
Se continua con la verificación de los usuarios con 12 meses de deuda para dar inicio del cobro coactivo.
* En la Seccional de La Dorada, aún se tienen PQRSD, sin cerrar en el Sistema SOLIN. Pero todas han tenido respuesta oportuna.</t>
  </si>
  <si>
    <t>__________________________________</t>
  </si>
  <si>
    <t>_______________________________</t>
  </si>
  <si>
    <t>Falencias presentadas por parte de la oficina de Control Interno, al no realizar auditorías internas en materia ambiental a la contratación y seguimiento y control a los planes de acuerdo con lo requerido por la norma en este tipo de empresas, en la vigencia 2022.</t>
  </si>
  <si>
    <t>Inconsistencia presentada en la rendición del formato F35B_CGDC y sus anexos.</t>
  </si>
  <si>
    <t>No evidencian los ajustes solicitados por CORPOCALDAS a los Planes de Saneamiento y mejoramiento de Vertimientos (PSMV), además el mismo estaría desactualizado al estar aprobado por un período de 10 años.</t>
  </si>
  <si>
    <t>Desactualización de los Planes de Uso Eficiente y Ahorro del Agua (PUEAA).</t>
  </si>
  <si>
    <t>La empresa no cuenta con el acto administrativo de creación del Comité de Gestión Ambiental.</t>
  </si>
  <si>
    <t>No tienen identificadas en el presupuesto de manera clara, las partidas asignadas en materia ambiental, para la vigencia 2022</t>
  </si>
  <si>
    <t>No tienen identificados de manera clara los contratos y la inversión realizada en la vigencia 2022 en materia ambiental</t>
  </si>
  <si>
    <t>Realizar auditorías internas en materia ambiental a la contratación y seguimiento y control a los planes de acuerdo a lo requerido por la normatividad, en la vigencia 2023.
Y el Seguimiento del Plan de Uso Eficiente y Ahorro del Agua</t>
  </si>
  <si>
    <t>*Adjuntar información actualizada en la rendición del formato F35B_CGDC en sus anexos.
*Adjuntar los PUEAA en la rendición del formato F35B_CGDC en sus anexos.
*Reportar contratos ambientales.
*Verificar el presupuesto del formato F35B_CGDC, frente a la inversión en materia ambiental realizada.</t>
  </si>
  <si>
    <t xml:space="preserve">Realizar nuevos planes de saneamiento y Manejo de Vertimientos (PSMV) en los Municipios de: Aguadas, Arma, Belalcazar, Chinchina, Filadelfia, K41, La Dorada, Manzanarez, Marmato, Marquetalia, Marulanda, Neira, Palestina, Riosucio, Risaralda, Salamina, Samana, San Jose, Supia y Viterbo. </t>
  </si>
  <si>
    <t>Actualizar los 24 PUEAA a marzo de 2024.</t>
  </si>
  <si>
    <t>Crear el Comité de Gestión Ambiental a través de acto administrativo.</t>
  </si>
  <si>
    <t>Incluir en el plan de acción la cuantificación de metas de inversión acordes al presupuesto en materia ambiental y que le apunten al objetivo estratégico de gestión socioambiental.</t>
  </si>
  <si>
    <t>* Relacion certificada de los contratos con componente ambiental, indicando: Número de contrato, contratista, objeto, valor y origen de los recursos, para la vigencia 2023.</t>
  </si>
  <si>
    <t>13/09/2023 a 14/03/2024</t>
  </si>
  <si>
    <t>13/09/2023 a 28/02/2024</t>
  </si>
  <si>
    <t>Realizar dos (2) Auditorías en gestión ambiental en la vigencia 2023-2024</t>
  </si>
  <si>
    <t>Coincidencia entre los Anexos formato F35B_CGDC y la información reportada en el mismo</t>
  </si>
  <si>
    <t>PSMV enviados y radicados a CORPOCALDAS, para su aprobación.</t>
  </si>
  <si>
    <t>PUEAA radicados ante CORPOCALDAS para revisión y aprobación. O en su defecto la Resolución aprobada</t>
  </si>
  <si>
    <t>Acto administrativo de creación del Comité de Gestión Ambiental</t>
  </si>
  <si>
    <t>Cumplimiento objetivo estratégico gestión socioambiental</t>
  </si>
  <si>
    <t>Valor real de contratos que apuntan al objetivo estratégico de gestión socioambiental</t>
  </si>
  <si>
    <t>Se realizó Auditoria y Seguimiento a los PSMV y Concesiones de Agua con la Autoridad Ambiental. 
Y la actualización de los PUEAA</t>
  </si>
  <si>
    <t>Se cuentan identificadas plenamente las inversiones ambientales, en el plan de acción vigencia 2023.</t>
  </si>
  <si>
    <t>Se dispone de la Matriz completa con los datos de los contratistas y actividades que tienen al mejoramiento de los procesos de Coordinación Ambiental de la Entidad.</t>
  </si>
  <si>
    <t>En el Acto administrativo de Creaciòn del Comitè de Gestiòn Ambiental de EMPOCALDAS S.A. E.S.P., se describiràn sus funciones, miembros participantes y demàs aspectos relacionados con su funcionalidad.</t>
  </si>
  <si>
    <r>
      <t xml:space="preserve">NOMBRE DEL REPRESENTANTE LEGAL: </t>
    </r>
    <r>
      <rPr>
        <sz val="11"/>
        <rFont val="Arial"/>
        <family val="2"/>
      </rPr>
      <t xml:space="preserve"> CRISTIAN MATEO LOAIZA ALFONSO</t>
    </r>
  </si>
  <si>
    <t>CRISTIAN MATEO LOAIZA ALFONSO</t>
  </si>
  <si>
    <t xml:space="preserve">PROMEDIO </t>
  </si>
  <si>
    <r>
      <t xml:space="preserve">FECHA DE SEGUIMIENTO: </t>
    </r>
    <r>
      <rPr>
        <sz val="11"/>
        <rFont val="Arial"/>
        <family val="2"/>
      </rPr>
      <t>30 DE JUNIO DE 2024</t>
    </r>
  </si>
  <si>
    <t>Yudy Cristina Alzate Cardona
Diana Patricia Martinez Lopez
Mauricio Andrés Lozano Mejía</t>
  </si>
  <si>
    <t>Diana Patricia Martinez López</t>
  </si>
  <si>
    <t>Ing. Andres Felipe Grisales Sánchez</t>
  </si>
  <si>
    <t>Ing. Diana Lorena Ardila Mora</t>
  </si>
  <si>
    <t>Ing. Martha Eugenia Usma Castro</t>
  </si>
  <si>
    <t>Ing. Felipe Grisales y Ing. Martha Eugenia Usma Castro</t>
  </si>
  <si>
    <t xml:space="preserve">Se recibio concepto tecnico del Ministerio de Hacienda Y Credito Público, en el cual manifiestan que el Marco Fiscal de Mediano Plazo, sólo es aplicable a las Empresas Industriales y Comerciales del Estado (Articulo 2.8.3.1. y 2.8.3.1.7. que compila el articulo 35 del Decreto 4730 de 2005). En la seccion de presupuesto. Adicionalmente bajo el radicado 2-2023-050700 del 25 de Sep-de 2023, el Ministerio de Hacienda (Elsa Johanna Peñalosa Guzman - Subdirectora de apoyo al saneamiento fiscal territorial y Dirección General de apoyo fiscal); concluye que atendiendo lo establecido en el articulo 5 de la Ley 819 de 2003, solo el nivel central de los Departamentos, Distritos y Municipios tienen la obligación de presentar un MFMP a la Asamblea o Concejo respectivamente. 
</t>
  </si>
  <si>
    <t>Fabio Cardona Marin</t>
  </si>
  <si>
    <t>Ing. Sergio Humberto Lopera Proaños</t>
  </si>
  <si>
    <t>Ing. Diana Lorena Ardila Mora
Martha Eugenia Usma Castro</t>
  </si>
  <si>
    <t xml:space="preserve">Con cada líder de proceso, se realizó verificación de los indicadores. 
Se publicaron en la página Web de la entidad, los indicadores en forma trimestral y se envíaron a los lideres de cada proceso, para que ellos con su grupo de trabajo, realizaran el seguimiento y la retroalimentación.
Para el año 2024, con el Nuevo Direccionamiento Estrategico Organizacional (DEO); los indicadores por procesos se van a consolidar en una plantilla. Se espera comenzar reuniones con cada líder de proceso, para armonizar el nuevo DEO contra el Plan de Acción en Ejecución </t>
  </si>
  <si>
    <t>Se rendió la Información de carácter ambiental en el Formato F35_CGDC, con todos los anexos correspondientes. 
Los PUEAA se presentaron los 24 planes a CORPOCALDAS. En coordinación con la Coordinadora de Procesos. 
Se dispone de los contratos de naturaleza ambiental en la cordinación de Recursos Naturales.
Se reportaron las inversiones en el Formato F35B_CGDC.</t>
  </si>
  <si>
    <t xml:space="preserve">Se han presentado 12 nuevos PSMV a CORPOCALDAS, durante el año 2023. Dos PSMV están vigentes y hay dos seccionales que no requieren PSMV (Victoria y Guarinocito).
Serán presentados en el primer semestre de 2024, los cinco PSMV faltantes (Chinchina, Supia, Arma, K41 y Salamina y Samana).
</t>
  </si>
  <si>
    <t>Se presentaron los PUEAA a CORPOCALDAS, desde el mes de Julio 2023 hasta noviembre de 2023, de todos los municipios donde EMPOCALDAS  presta el servicio, debidamente actualizados para el siguiente quinquenio. 
Se espera tener los respectivos autos de inicio de cada uno de los PUEAA.
A la fecha se dispone de todas las Actas de Inicio de revisión de los PUEAA.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</si>
</sst>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Century Gothic"/>
      <family val="2"/>
    </font>
    <font>
      <b/>
      <sz val="10"/>
      <color theme="1"/>
      <name val="Century Gothic"/>
      <family val="2"/>
    </font>
    <font>
      <sz val="10"/>
      <color theme="1"/>
      <name val="Century Gothic"/>
      <family val="2"/>
    </font>
    <font>
      <sz val="11"/>
      <color theme="1"/>
      <name val="Calibri"/>
      <family val="2"/>
      <scheme val="minor"/>
    </font>
    <font>
      <sz val="12"/>
      <color theme="1"/>
      <name val="Century Gothic"/>
      <family val="2"/>
    </font>
    <font>
      <b/>
      <sz val="14"/>
      <color theme="1"/>
      <name val="Calibri"/>
      <family val="2"/>
    </font>
    <font>
      <b/>
      <sz val="11"/>
      <name val="Arial"/>
      <family val="2"/>
    </font>
    <font>
      <sz val="14"/>
      <color theme="1"/>
      <name val="Calibri"/>
      <family val="2"/>
      <scheme val="minor"/>
    </font>
    <font>
      <b/>
      <sz val="12"/>
      <name val="Arial"/>
      <family val="2"/>
    </font>
    <font>
      <sz val="11"/>
      <name val="Arial"/>
      <family val="2"/>
    </font>
    <font>
      <b/>
      <sz val="16"/>
      <color theme="1"/>
      <name val="Calibri"/>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60">
    <xf numFmtId="0" fontId="0" fillId="0" borderId="0" xfId="0"/>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 fillId="2" borderId="2" xfId="0" quotePrefix="1" applyFont="1" applyFill="1" applyBorder="1" applyAlignment="1">
      <alignment horizontal="justify" vertical="center" wrapText="1"/>
    </xf>
    <xf numFmtId="14" fontId="1" fillId="2" borderId="1" xfId="0" applyNumberFormat="1" applyFont="1" applyFill="1" applyBorder="1" applyAlignment="1">
      <alignment horizontal="center" vertical="center" wrapText="1"/>
    </xf>
    <xf numFmtId="0" fontId="1" fillId="2" borderId="2" xfId="0" quotePrefix="1" applyFont="1" applyFill="1" applyBorder="1" applyAlignment="1">
      <alignment vertical="center" wrapText="1"/>
    </xf>
    <xf numFmtId="0" fontId="1" fillId="0" borderId="1" xfId="0" quotePrefix="1" applyFont="1" applyBorder="1" applyAlignment="1">
      <alignment horizontal="justify" vertical="center" wrapText="1"/>
    </xf>
    <xf numFmtId="0" fontId="1" fillId="2" borderId="2" xfId="0" quotePrefix="1" applyFont="1" applyFill="1" applyBorder="1" applyAlignment="1">
      <alignment horizontal="justify" vertical="center"/>
    </xf>
    <xf numFmtId="0" fontId="1" fillId="2" borderId="1" xfId="0" quotePrefix="1" applyFont="1" applyFill="1" applyBorder="1" applyAlignment="1">
      <alignment horizontal="justify" vertical="center" wrapText="1"/>
    </xf>
    <xf numFmtId="0" fontId="1" fillId="2" borderId="2" xfId="0" applyFont="1" applyFill="1" applyBorder="1" applyAlignment="1">
      <alignment horizontal="center" vertical="center" wrapText="1"/>
    </xf>
    <xf numFmtId="9" fontId="7" fillId="0" borderId="0" xfId="1" applyFont="1" applyFill="1" applyBorder="1" applyAlignment="1">
      <alignment horizontal="left"/>
    </xf>
    <xf numFmtId="0" fontId="0" fillId="0" borderId="0" xfId="0" applyBorder="1"/>
    <xf numFmtId="0" fontId="8" fillId="0" borderId="0" xfId="0" applyFont="1" applyBorder="1"/>
    <xf numFmtId="9" fontId="9" fillId="0" borderId="0" xfId="1" applyFont="1" applyFill="1" applyBorder="1" applyAlignment="1">
      <alignment horizontal="center"/>
    </xf>
    <xf numFmtId="0" fontId="6" fillId="0" borderId="0"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11" fillId="0" borderId="0" xfId="0" applyFont="1" applyBorder="1" applyAlignment="1">
      <alignment vertical="center"/>
    </xf>
    <xf numFmtId="0" fontId="13" fillId="0" borderId="0" xfId="0" applyFont="1"/>
    <xf numFmtId="0" fontId="12" fillId="0" borderId="0" xfId="0" applyFont="1"/>
    <xf numFmtId="0" fontId="12" fillId="0" borderId="0" xfId="0" applyFont="1" applyAlignment="1">
      <alignment horizontal="left"/>
    </xf>
    <xf numFmtId="0" fontId="1" fillId="2" borderId="2" xfId="0" quotePrefix="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1" fillId="2" borderId="2" xfId="0" applyFont="1" applyFill="1" applyBorder="1" applyAlignment="1">
      <alignment horizontal="justify" vertical="center" wrapText="1"/>
    </xf>
    <xf numFmtId="14" fontId="3"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left" vertical="center" wrapText="1"/>
    </xf>
    <xf numFmtId="9" fontId="7" fillId="0" borderId="3" xfId="1" applyFont="1" applyFill="1" applyBorder="1" applyAlignment="1">
      <alignment vertical="center"/>
    </xf>
    <xf numFmtId="9" fontId="1" fillId="0" borderId="2"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2" xfId="0" applyNumberFormat="1" applyFont="1" applyBorder="1" applyAlignment="1">
      <alignment horizontal="center" vertical="center"/>
    </xf>
    <xf numFmtId="0" fontId="1" fillId="0" borderId="2" xfId="0" applyFont="1" applyBorder="1" applyAlignment="1">
      <alignment horizontal="justify" vertical="center" wrapText="1"/>
    </xf>
    <xf numFmtId="0" fontId="1" fillId="0" borderId="0" xfId="0" applyFont="1" applyAlignment="1">
      <alignment vertical="center"/>
    </xf>
    <xf numFmtId="0" fontId="0" fillId="2" borderId="1" xfId="0" applyFont="1" applyFill="1" applyBorder="1" applyAlignment="1">
      <alignment horizontal="justify" vertical="center" wrapText="1"/>
    </xf>
    <xf numFmtId="0" fontId="0" fillId="2" borderId="2" xfId="0" applyFont="1" applyFill="1" applyBorder="1" applyAlignment="1">
      <alignment horizontal="justify"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9" fontId="0" fillId="2" borderId="1" xfId="0" applyNumberFormat="1" applyFont="1" applyFill="1" applyBorder="1" applyAlignment="1">
      <alignment horizontal="center" vertical="center" wrapText="1"/>
    </xf>
    <xf numFmtId="9" fontId="1" fillId="0" borderId="1" xfId="0" applyNumberFormat="1" applyFont="1" applyBorder="1" applyAlignment="1">
      <alignment horizontal="left" vertical="center" wrapText="1"/>
    </xf>
    <xf numFmtId="0" fontId="2" fillId="0" borderId="2" xfId="0" applyFont="1" applyBorder="1" applyAlignment="1">
      <alignment vertical="center"/>
    </xf>
    <xf numFmtId="10" fontId="2" fillId="0" borderId="2"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9" fontId="7" fillId="0" borderId="0" xfId="1" applyFont="1" applyFill="1" applyBorder="1" applyAlignment="1">
      <alignment horizontal="left"/>
    </xf>
    <xf numFmtId="9" fontId="7" fillId="0" borderId="3" xfId="1" applyFont="1" applyFill="1" applyBorder="1" applyAlignment="1">
      <alignment horizontal="left" wrapText="1"/>
    </xf>
    <xf numFmtId="0" fontId="7" fillId="0" borderId="0" xfId="0" applyFont="1" applyBorder="1" applyAlignment="1">
      <alignment horizontal="justify" vertical="center" wrapText="1"/>
    </xf>
    <xf numFmtId="0" fontId="0" fillId="2" borderId="1" xfId="0" applyFont="1" applyFill="1" applyBorder="1" applyAlignment="1">
      <alignment horizontal="left" wrapText="1"/>
    </xf>
    <xf numFmtId="0" fontId="0" fillId="2" borderId="1"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uz Adriana Cardona Correa" id="{0385419E-15F7-4EFD-A454-FD1EBE0B43D8}" userId="S::costos@empocaldas.com.co::ce9659ad-5475-4172-b0fe-629c27c51e3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3-08-14T19:32:18.45" personId="{0385419E-15F7-4EFD-A454-FD1EBE0B43D8}" id="{EB0CB788-0852-46E2-8B35-2DECA8D88A8C}">
    <text>Plazo máximo de ejecución 6 Meses</text>
  </threadedComment>
  <threadedComment ref="H2" dT="2023-08-14T19:45:11.59" personId="{0385419E-15F7-4EFD-A454-FD1EBE0B43D8}" id="{7FD97574-88CB-4F8D-B4E0-DEDBA00154E9}">
    <text>Debe ser coherente con la acción correctiva a desarrollar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showGridLines="0" tabSelected="1" topLeftCell="B24" zoomScale="82" zoomScaleNormal="82" workbookViewId="0">
      <selection activeCell="J26" sqref="J26"/>
    </sheetView>
  </sheetViews>
  <sheetFormatPr baseColWidth="10" defaultColWidth="11.44140625" defaultRowHeight="13.2" x14ac:dyDescent="0.3"/>
  <cols>
    <col min="1" max="1" width="12.33203125" style="7" customWidth="1"/>
    <col min="2" max="2" width="10.88671875" style="7" customWidth="1"/>
    <col min="3" max="3" width="7" style="7" customWidth="1"/>
    <col min="4" max="4" width="31.33203125" style="7" customWidth="1"/>
    <col min="5" max="5" width="41.44140625" style="7" customWidth="1"/>
    <col min="6" max="6" width="26" style="8" customWidth="1"/>
    <col min="7" max="7" width="14" style="7" customWidth="1"/>
    <col min="8" max="8" width="23.109375" style="7" customWidth="1"/>
    <col min="9" max="9" width="13.6640625" style="8" customWidth="1"/>
    <col min="10" max="10" width="33.88671875" style="7" customWidth="1"/>
    <col min="11" max="16384" width="11.44140625" style="7"/>
  </cols>
  <sheetData>
    <row r="1" spans="1:10" ht="27" customHeight="1" x14ac:dyDescent="0.3">
      <c r="A1" s="25" t="s">
        <v>44</v>
      </c>
      <c r="B1" s="25"/>
      <c r="C1" s="25"/>
      <c r="D1" s="25"/>
      <c r="E1" s="22"/>
      <c r="F1" s="57" t="s">
        <v>47</v>
      </c>
      <c r="G1" s="57"/>
      <c r="H1" s="57"/>
      <c r="I1" s="57"/>
      <c r="J1" s="57"/>
    </row>
    <row r="2" spans="1:10" ht="18" x14ac:dyDescent="0.35">
      <c r="A2" s="18" t="s">
        <v>121</v>
      </c>
      <c r="B2" s="19"/>
      <c r="C2" s="20"/>
      <c r="D2" s="21"/>
      <c r="E2" s="23"/>
      <c r="F2" s="57"/>
      <c r="G2" s="57"/>
      <c r="H2" s="57"/>
      <c r="I2" s="57"/>
      <c r="J2" s="57"/>
    </row>
    <row r="3" spans="1:10" ht="15.6" x14ac:dyDescent="0.3">
      <c r="A3" s="18" t="s">
        <v>45</v>
      </c>
      <c r="B3" s="19"/>
      <c r="C3" s="19"/>
      <c r="D3" s="21"/>
      <c r="E3" s="23"/>
      <c r="F3" s="55" t="s">
        <v>73</v>
      </c>
      <c r="G3" s="55"/>
      <c r="H3" s="55"/>
      <c r="I3" s="23"/>
      <c r="J3" s="23"/>
    </row>
    <row r="4" spans="1:10" ht="28.5" customHeight="1" x14ac:dyDescent="0.25">
      <c r="A4" s="38" t="s">
        <v>46</v>
      </c>
      <c r="B4" s="38"/>
      <c r="C4" s="38"/>
      <c r="D4" s="38"/>
      <c r="E4" s="24"/>
      <c r="F4" s="56" t="s">
        <v>124</v>
      </c>
      <c r="G4" s="56"/>
      <c r="H4" s="56"/>
      <c r="I4" s="24"/>
      <c r="J4" s="24"/>
    </row>
    <row r="5" spans="1:10" ht="87" customHeight="1" x14ac:dyDescent="0.3">
      <c r="A5" s="1" t="s">
        <v>0</v>
      </c>
      <c r="B5" s="1" t="s">
        <v>1</v>
      </c>
      <c r="C5" s="1" t="s">
        <v>2</v>
      </c>
      <c r="D5" s="1" t="s">
        <v>3</v>
      </c>
      <c r="E5" s="1" t="s">
        <v>4</v>
      </c>
      <c r="F5" s="1" t="s">
        <v>5</v>
      </c>
      <c r="G5" s="1" t="s">
        <v>6</v>
      </c>
      <c r="H5" s="1" t="s">
        <v>7</v>
      </c>
      <c r="I5" s="1" t="s">
        <v>8</v>
      </c>
      <c r="J5" s="1" t="s">
        <v>9</v>
      </c>
    </row>
    <row r="6" spans="1:10" ht="166.95" customHeight="1" x14ac:dyDescent="0.3">
      <c r="A6" s="2">
        <v>45160</v>
      </c>
      <c r="B6" s="9" t="s">
        <v>27</v>
      </c>
      <c r="C6" s="3">
        <v>1</v>
      </c>
      <c r="D6" s="5" t="s">
        <v>15</v>
      </c>
      <c r="E6" s="11" t="s">
        <v>48</v>
      </c>
      <c r="F6" s="6" t="s">
        <v>10</v>
      </c>
      <c r="G6" s="12" t="s">
        <v>78</v>
      </c>
      <c r="H6" s="10" t="s">
        <v>28</v>
      </c>
      <c r="I6" s="39">
        <v>1</v>
      </c>
      <c r="J6" s="10" t="s">
        <v>83</v>
      </c>
    </row>
    <row r="7" spans="1:10" ht="114" customHeight="1" x14ac:dyDescent="0.3">
      <c r="A7" s="2">
        <v>45160</v>
      </c>
      <c r="B7" s="9" t="s">
        <v>30</v>
      </c>
      <c r="C7" s="3">
        <v>2</v>
      </c>
      <c r="D7" s="5" t="s">
        <v>16</v>
      </c>
      <c r="E7" s="11" t="s">
        <v>31</v>
      </c>
      <c r="F7" s="6" t="s">
        <v>11</v>
      </c>
      <c r="G7" s="12" t="s">
        <v>32</v>
      </c>
      <c r="H7" s="10" t="s">
        <v>33</v>
      </c>
      <c r="I7" s="40">
        <v>1</v>
      </c>
      <c r="J7" s="10" t="s">
        <v>84</v>
      </c>
    </row>
    <row r="8" spans="1:10" ht="118.95" customHeight="1" x14ac:dyDescent="0.3">
      <c r="A8" s="2">
        <v>45160</v>
      </c>
      <c r="B8" s="9" t="s">
        <v>57</v>
      </c>
      <c r="C8" s="3">
        <v>3</v>
      </c>
      <c r="D8" s="33" t="s">
        <v>74</v>
      </c>
      <c r="E8" s="33" t="s">
        <v>75</v>
      </c>
      <c r="F8" s="17" t="s">
        <v>125</v>
      </c>
      <c r="G8" s="12" t="s">
        <v>29</v>
      </c>
      <c r="H8" s="10" t="s">
        <v>76</v>
      </c>
      <c r="I8" s="40">
        <v>1</v>
      </c>
      <c r="J8" s="10" t="s">
        <v>79</v>
      </c>
    </row>
    <row r="9" spans="1:10" ht="210" customHeight="1" x14ac:dyDescent="0.3">
      <c r="A9" s="2">
        <v>45160</v>
      </c>
      <c r="B9" s="9" t="s">
        <v>27</v>
      </c>
      <c r="C9" s="3">
        <v>4</v>
      </c>
      <c r="D9" s="5" t="s">
        <v>17</v>
      </c>
      <c r="E9" s="13" t="s">
        <v>34</v>
      </c>
      <c r="F9" s="6" t="s">
        <v>12</v>
      </c>
      <c r="G9" s="12" t="s">
        <v>78</v>
      </c>
      <c r="H9" s="14" t="s">
        <v>35</v>
      </c>
      <c r="I9" s="40">
        <v>1</v>
      </c>
      <c r="J9" s="32" t="s">
        <v>85</v>
      </c>
    </row>
    <row r="10" spans="1:10" ht="96.75" customHeight="1" x14ac:dyDescent="0.3">
      <c r="A10" s="2">
        <v>45160</v>
      </c>
      <c r="B10" s="9" t="s">
        <v>36</v>
      </c>
      <c r="C10" s="3">
        <v>5</v>
      </c>
      <c r="D10" s="5" t="s">
        <v>18</v>
      </c>
      <c r="E10" s="15" t="s">
        <v>37</v>
      </c>
      <c r="F10" s="6" t="s">
        <v>11</v>
      </c>
      <c r="G10" s="9" t="s">
        <v>36</v>
      </c>
      <c r="H10" s="10" t="s">
        <v>38</v>
      </c>
      <c r="I10" s="40">
        <v>1</v>
      </c>
      <c r="J10" s="10" t="s">
        <v>86</v>
      </c>
    </row>
    <row r="11" spans="1:10" ht="57.6" customHeight="1" x14ac:dyDescent="0.3">
      <c r="A11" s="2">
        <v>45160</v>
      </c>
      <c r="B11" s="9" t="s">
        <v>27</v>
      </c>
      <c r="C11" s="3">
        <v>6</v>
      </c>
      <c r="D11" s="5" t="s">
        <v>19</v>
      </c>
      <c r="E11" s="29" t="s">
        <v>39</v>
      </c>
      <c r="F11" s="6" t="s">
        <v>10</v>
      </c>
      <c r="G11" s="12" t="s">
        <v>54</v>
      </c>
      <c r="H11" s="10" t="s">
        <v>40</v>
      </c>
      <c r="I11" s="41">
        <v>1</v>
      </c>
      <c r="J11" s="50" t="s">
        <v>87</v>
      </c>
    </row>
    <row r="12" spans="1:10" ht="355.2" customHeight="1" x14ac:dyDescent="0.3">
      <c r="A12" s="34">
        <v>45160</v>
      </c>
      <c r="B12" s="35" t="s">
        <v>57</v>
      </c>
      <c r="C12" s="3">
        <v>7</v>
      </c>
      <c r="D12" s="5" t="s">
        <v>20</v>
      </c>
      <c r="E12" s="33" t="s">
        <v>58</v>
      </c>
      <c r="F12" s="17" t="s">
        <v>126</v>
      </c>
      <c r="G12" s="36" t="s">
        <v>55</v>
      </c>
      <c r="H12" s="37" t="s">
        <v>56</v>
      </c>
      <c r="I12" s="39">
        <v>0.9</v>
      </c>
      <c r="J12" s="42" t="s">
        <v>131</v>
      </c>
    </row>
    <row r="13" spans="1:10" ht="138.75" customHeight="1" x14ac:dyDescent="0.3">
      <c r="A13" s="2">
        <v>45160</v>
      </c>
      <c r="B13" s="9" t="s">
        <v>62</v>
      </c>
      <c r="C13" s="4">
        <v>8</v>
      </c>
      <c r="D13" s="5" t="s">
        <v>26</v>
      </c>
      <c r="E13" s="31" t="s">
        <v>59</v>
      </c>
      <c r="F13" s="53" t="s">
        <v>126</v>
      </c>
      <c r="G13" s="12" t="s">
        <v>60</v>
      </c>
      <c r="H13" s="32" t="s">
        <v>61</v>
      </c>
      <c r="I13" s="40">
        <v>1</v>
      </c>
      <c r="J13" s="10" t="s">
        <v>80</v>
      </c>
    </row>
    <row r="14" spans="1:10" ht="169.2" customHeight="1" x14ac:dyDescent="0.3">
      <c r="A14" s="2">
        <v>45160</v>
      </c>
      <c r="B14" s="9" t="s">
        <v>27</v>
      </c>
      <c r="C14" s="4">
        <v>9</v>
      </c>
      <c r="D14" s="5" t="s">
        <v>21</v>
      </c>
      <c r="E14" s="31" t="s">
        <v>70</v>
      </c>
      <c r="F14" s="53" t="s">
        <v>134</v>
      </c>
      <c r="G14" s="12" t="s">
        <v>53</v>
      </c>
      <c r="H14" s="10" t="s">
        <v>81</v>
      </c>
      <c r="I14" s="41">
        <v>1</v>
      </c>
      <c r="J14" s="10" t="s">
        <v>82</v>
      </c>
    </row>
    <row r="15" spans="1:10" ht="276" customHeight="1" x14ac:dyDescent="0.3">
      <c r="A15" s="2">
        <v>45160</v>
      </c>
      <c r="B15" s="9" t="s">
        <v>27</v>
      </c>
      <c r="C15" s="4">
        <v>10</v>
      </c>
      <c r="D15" s="5" t="s">
        <v>22</v>
      </c>
      <c r="E15" s="30" t="s">
        <v>52</v>
      </c>
      <c r="F15" s="53" t="s">
        <v>134</v>
      </c>
      <c r="G15" s="12" t="s">
        <v>53</v>
      </c>
      <c r="H15" s="10" t="s">
        <v>63</v>
      </c>
      <c r="I15" s="41">
        <v>1</v>
      </c>
      <c r="J15" s="10" t="s">
        <v>135</v>
      </c>
    </row>
    <row r="16" spans="1:10" ht="86.4" customHeight="1" x14ac:dyDescent="0.3">
      <c r="A16" s="2">
        <v>45160</v>
      </c>
      <c r="B16" s="9" t="s">
        <v>27</v>
      </c>
      <c r="C16" s="4">
        <v>11</v>
      </c>
      <c r="D16" s="5" t="s">
        <v>23</v>
      </c>
      <c r="E16" s="16" t="s">
        <v>41</v>
      </c>
      <c r="F16" s="17" t="s">
        <v>64</v>
      </c>
      <c r="G16" s="12" t="s">
        <v>78</v>
      </c>
      <c r="H16" s="10" t="s">
        <v>42</v>
      </c>
      <c r="I16" s="41">
        <v>1</v>
      </c>
      <c r="J16" s="10" t="s">
        <v>88</v>
      </c>
    </row>
    <row r="17" spans="1:10" ht="71.25" customHeight="1" x14ac:dyDescent="0.3">
      <c r="A17" s="2">
        <v>45160</v>
      </c>
      <c r="B17" s="9" t="s">
        <v>27</v>
      </c>
      <c r="C17" s="4">
        <v>12</v>
      </c>
      <c r="D17" s="5" t="s">
        <v>24</v>
      </c>
      <c r="E17" s="31" t="s">
        <v>65</v>
      </c>
      <c r="F17" s="6" t="s">
        <v>13</v>
      </c>
      <c r="G17" s="12" t="s">
        <v>54</v>
      </c>
      <c r="H17" s="10" t="s">
        <v>66</v>
      </c>
      <c r="I17" s="41">
        <v>1</v>
      </c>
      <c r="J17" s="10" t="s">
        <v>89</v>
      </c>
    </row>
    <row r="18" spans="1:10" ht="103.5" customHeight="1" x14ac:dyDescent="0.3">
      <c r="A18" s="2">
        <v>45160</v>
      </c>
      <c r="B18" s="9" t="s">
        <v>27</v>
      </c>
      <c r="C18" s="4">
        <v>13</v>
      </c>
      <c r="D18" s="5" t="s">
        <v>25</v>
      </c>
      <c r="E18" s="31" t="s">
        <v>67</v>
      </c>
      <c r="F18" s="54" t="s">
        <v>133</v>
      </c>
      <c r="G18" s="12" t="s">
        <v>77</v>
      </c>
      <c r="H18" s="10" t="s">
        <v>68</v>
      </c>
      <c r="I18" s="41">
        <v>1</v>
      </c>
      <c r="J18" s="10" t="s">
        <v>90</v>
      </c>
    </row>
    <row r="19" spans="1:10" ht="318.75" customHeight="1" x14ac:dyDescent="0.3">
      <c r="A19" s="2">
        <v>45160</v>
      </c>
      <c r="B19" s="9" t="s">
        <v>27</v>
      </c>
      <c r="C19" s="4">
        <v>14</v>
      </c>
      <c r="D19" s="5" t="s">
        <v>14</v>
      </c>
      <c r="E19" s="31" t="s">
        <v>71</v>
      </c>
      <c r="F19" s="17" t="s">
        <v>69</v>
      </c>
      <c r="G19" s="12" t="s">
        <v>54</v>
      </c>
      <c r="H19" s="42" t="s">
        <v>72</v>
      </c>
      <c r="I19" s="41">
        <v>0.85</v>
      </c>
      <c r="J19" s="10" t="s">
        <v>91</v>
      </c>
    </row>
    <row r="20" spans="1:10" ht="156" customHeight="1" x14ac:dyDescent="0.3">
      <c r="A20" s="2">
        <v>45182</v>
      </c>
      <c r="B20" s="9" t="s">
        <v>27</v>
      </c>
      <c r="C20" s="4">
        <v>15</v>
      </c>
      <c r="D20" s="44" t="s">
        <v>94</v>
      </c>
      <c r="E20" s="44" t="s">
        <v>101</v>
      </c>
      <c r="F20" s="46" t="s">
        <v>132</v>
      </c>
      <c r="G20" s="47" t="s">
        <v>108</v>
      </c>
      <c r="H20" s="44" t="s">
        <v>110</v>
      </c>
      <c r="I20" s="49">
        <v>1</v>
      </c>
      <c r="J20" s="44" t="s">
        <v>117</v>
      </c>
    </row>
    <row r="21" spans="1:10" ht="173.25" customHeight="1" x14ac:dyDescent="0.3">
      <c r="A21" s="2">
        <v>45182</v>
      </c>
      <c r="B21" s="9" t="s">
        <v>27</v>
      </c>
      <c r="C21" s="4">
        <v>16</v>
      </c>
      <c r="D21" s="45" t="s">
        <v>95</v>
      </c>
      <c r="E21" s="44" t="s">
        <v>102</v>
      </c>
      <c r="F21" s="46" t="s">
        <v>127</v>
      </c>
      <c r="G21" s="47" t="s">
        <v>109</v>
      </c>
      <c r="H21" s="44" t="s">
        <v>111</v>
      </c>
      <c r="I21" s="49">
        <v>1</v>
      </c>
      <c r="J21" s="58" t="s">
        <v>136</v>
      </c>
    </row>
    <row r="22" spans="1:10" ht="147.6" customHeight="1" x14ac:dyDescent="0.3">
      <c r="A22" s="2">
        <v>45182</v>
      </c>
      <c r="B22" s="9" t="s">
        <v>27</v>
      </c>
      <c r="C22" s="3">
        <v>17</v>
      </c>
      <c r="D22" s="45" t="s">
        <v>96</v>
      </c>
      <c r="E22" s="44" t="s">
        <v>103</v>
      </c>
      <c r="F22" s="46" t="s">
        <v>127</v>
      </c>
      <c r="G22" s="47" t="s">
        <v>108</v>
      </c>
      <c r="H22" s="44" t="s">
        <v>112</v>
      </c>
      <c r="I22" s="49">
        <v>1</v>
      </c>
      <c r="J22" s="58" t="s">
        <v>137</v>
      </c>
    </row>
    <row r="23" spans="1:10" ht="165.75" customHeight="1" x14ac:dyDescent="0.3">
      <c r="A23" s="2">
        <v>45182</v>
      </c>
      <c r="B23" s="9" t="s">
        <v>27</v>
      </c>
      <c r="C23" s="3">
        <v>18</v>
      </c>
      <c r="D23" s="45" t="s">
        <v>97</v>
      </c>
      <c r="E23" s="44" t="s">
        <v>104</v>
      </c>
      <c r="F23" s="46" t="s">
        <v>127</v>
      </c>
      <c r="G23" s="47" t="s">
        <v>108</v>
      </c>
      <c r="H23" s="46" t="s">
        <v>113</v>
      </c>
      <c r="I23" s="49">
        <v>1</v>
      </c>
      <c r="J23" s="59" t="s">
        <v>138</v>
      </c>
    </row>
    <row r="24" spans="1:10" ht="167.25" customHeight="1" x14ac:dyDescent="0.3">
      <c r="A24" s="2">
        <v>45182</v>
      </c>
      <c r="B24" s="9" t="s">
        <v>27</v>
      </c>
      <c r="C24" s="4">
        <v>19</v>
      </c>
      <c r="D24" s="45" t="s">
        <v>98</v>
      </c>
      <c r="E24" s="44" t="s">
        <v>105</v>
      </c>
      <c r="F24" s="46" t="s">
        <v>128</v>
      </c>
      <c r="G24" s="47" t="s">
        <v>108</v>
      </c>
      <c r="H24" s="48" t="s">
        <v>114</v>
      </c>
      <c r="I24" s="49">
        <v>1</v>
      </c>
      <c r="J24" s="48" t="s">
        <v>120</v>
      </c>
    </row>
    <row r="25" spans="1:10" ht="79.5" customHeight="1" x14ac:dyDescent="0.3">
      <c r="A25" s="2">
        <v>45182</v>
      </c>
      <c r="B25" s="9" t="s">
        <v>27</v>
      </c>
      <c r="C25" s="4">
        <v>20</v>
      </c>
      <c r="D25" s="45" t="s">
        <v>99</v>
      </c>
      <c r="E25" s="44" t="s">
        <v>106</v>
      </c>
      <c r="F25" s="46" t="s">
        <v>129</v>
      </c>
      <c r="G25" s="47" t="s">
        <v>108</v>
      </c>
      <c r="H25" s="44" t="s">
        <v>115</v>
      </c>
      <c r="I25" s="49">
        <v>1</v>
      </c>
      <c r="J25" s="58" t="s">
        <v>118</v>
      </c>
    </row>
    <row r="26" spans="1:10" ht="98.25" customHeight="1" x14ac:dyDescent="0.3">
      <c r="A26" s="2">
        <v>45182</v>
      </c>
      <c r="B26" s="9" t="s">
        <v>27</v>
      </c>
      <c r="C26" s="3">
        <v>21</v>
      </c>
      <c r="D26" s="44" t="s">
        <v>100</v>
      </c>
      <c r="E26" s="44" t="s">
        <v>107</v>
      </c>
      <c r="F26" s="46" t="s">
        <v>130</v>
      </c>
      <c r="G26" s="47" t="s">
        <v>108</v>
      </c>
      <c r="H26" s="44" t="s">
        <v>116</v>
      </c>
      <c r="I26" s="49">
        <v>1</v>
      </c>
      <c r="J26" s="58" t="s">
        <v>119</v>
      </c>
    </row>
    <row r="27" spans="1:10" ht="14.4" x14ac:dyDescent="0.3">
      <c r="B27" s="26" t="s">
        <v>43</v>
      </c>
      <c r="C27" s="27"/>
      <c r="D27"/>
      <c r="E27" s="26" t="s">
        <v>43</v>
      </c>
      <c r="H27" s="51" t="s">
        <v>123</v>
      </c>
      <c r="I27" s="52">
        <f>+AVERAGE(I6:I26)</f>
        <v>0.98809523809523814</v>
      </c>
    </row>
    <row r="28" spans="1:10" ht="14.4" x14ac:dyDescent="0.3">
      <c r="B28" s="28" t="s">
        <v>43</v>
      </c>
      <c r="C28" s="27"/>
      <c r="D28"/>
      <c r="E28" s="28" t="s">
        <v>43</v>
      </c>
    </row>
    <row r="31" spans="1:10" x14ac:dyDescent="0.3">
      <c r="B31" s="43" t="s">
        <v>93</v>
      </c>
      <c r="E31" s="43" t="s">
        <v>92</v>
      </c>
    </row>
    <row r="32" spans="1:10" ht="14.4" x14ac:dyDescent="0.3">
      <c r="B32" s="26" t="s">
        <v>122</v>
      </c>
      <c r="C32" s="27"/>
      <c r="D32"/>
      <c r="E32" s="26" t="s">
        <v>49</v>
      </c>
    </row>
    <row r="33" spans="2:5" ht="14.4" x14ac:dyDescent="0.3">
      <c r="B33" s="28" t="s">
        <v>50</v>
      </c>
      <c r="C33" s="27"/>
      <c r="D33"/>
      <c r="E33" s="28" t="s">
        <v>51</v>
      </c>
    </row>
  </sheetData>
  <mergeCells count="3">
    <mergeCell ref="F3:H3"/>
    <mergeCell ref="F4:H4"/>
    <mergeCell ref="F1:J2"/>
  </mergeCells>
  <printOptions horizontalCentered="1" verticalCentered="1"/>
  <pageMargins left="0.70866141732283472" right="0.51181102362204722" top="0.55118110236220474" bottom="0.55118110236220474" header="0.31496062992125984" footer="0.31496062992125984"/>
  <pageSetup scale="58" orientation="landscape" r:id="rId1"/>
  <rowBreaks count="1" manualBreakCount="1">
    <brk id="1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Estefania Londoño Osorio</dc:creator>
  <cp:lastModifiedBy>Fabio Cardona M</cp:lastModifiedBy>
  <cp:lastPrinted>2024-02-02T12:25:36Z</cp:lastPrinted>
  <dcterms:created xsi:type="dcterms:W3CDTF">2023-05-04T13:53:33Z</dcterms:created>
  <dcterms:modified xsi:type="dcterms:W3CDTF">2024-07-23T16:26:39Z</dcterms:modified>
</cp:coreProperties>
</file>