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6810" tabRatio="741" firstSheet="1" activeTab="5"/>
  </bookViews>
  <sheets>
    <sheet name="1 RIESGOS" sheetId="1" r:id="rId1"/>
    <sheet name="2 RAC. TRAMITES" sheetId="2" r:id="rId2"/>
    <sheet name="3 RENDICION CUENTAS" sheetId="3" r:id="rId3"/>
    <sheet name="4 ATENCION CIUDADANO" sheetId="4" r:id="rId4"/>
    <sheet name="5 TRANSP. Y ACCESO INF." sheetId="5" r:id="rId5"/>
    <sheet name="6 INICIA. ADICIONALES" sheetId="6" r:id="rId6"/>
    <sheet name="EFICIENCIA" sheetId="7" r:id="rId7"/>
  </sheets>
  <definedNames>
    <definedName name="_xlnm.Print_Area" localSheetId="0">'1 RIESGOS'!$B$4:$R$38</definedName>
    <definedName name="_xlnm.Print_Area" localSheetId="1">'2 RAC. TRAMITES'!$A$1:$R$16</definedName>
    <definedName name="_xlnm.Print_Area" localSheetId="2">'3 RENDICION CUENTAS'!$B$4:$R$14</definedName>
    <definedName name="_xlnm.Print_Area" localSheetId="3">'4 ATENCION CIUDADANO'!$B$1:$R$21</definedName>
    <definedName name="_xlnm.Print_Area" localSheetId="4">'5 TRANSP. Y ACCESO INF.'!$B$4:$R$16</definedName>
    <definedName name="_xlnm.Print_Area" localSheetId="5">'6 INICIA. ADICIONALES'!$B$1:$R$13</definedName>
  </definedNames>
  <calcPr fullCalcOnLoad="1"/>
</workbook>
</file>

<file path=xl/comments1.xml><?xml version="1.0" encoding="utf-8"?>
<comments xmlns="http://schemas.openxmlformats.org/spreadsheetml/2006/main">
  <authors>
    <author>Luz Ely Valencia</author>
  </authors>
  <commentList>
    <comment ref="M8" authorId="0">
      <text>
        <r>
          <rPr>
            <b/>
            <sz val="9"/>
            <rFont val="Tahoma"/>
            <family val="2"/>
          </rPr>
          <t>Luz Ely Valencia:</t>
        </r>
        <r>
          <rPr>
            <sz val="9"/>
            <rFont val="Tahoma"/>
            <family val="2"/>
          </rPr>
          <t xml:space="preserve">
USO EXCLUSIVO DE CI Y GC
</t>
        </r>
      </text>
    </commen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O8"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MES Y AÑO
</t>
        </r>
      </text>
    </comment>
    <comment ref="Q8" authorId="0">
      <text>
        <r>
          <rPr>
            <b/>
            <sz val="9"/>
            <rFont val="Tahoma"/>
            <family val="2"/>
          </rPr>
          <t>Luz Ely Valencia:</t>
        </r>
        <r>
          <rPr>
            <sz val="9"/>
            <rFont val="Tahoma"/>
            <family val="2"/>
          </rPr>
          <t xml:space="preserve">
USO EXCLUSIVO DE CI Y GC
</t>
        </r>
      </text>
    </comment>
  </commentList>
</comments>
</file>

<file path=xl/comments2.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MES Y AÑO
</t>
        </r>
      </text>
    </comment>
  </commentList>
</comments>
</file>

<file path=xl/comments3.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 ref="Q7" authorId="0">
      <text>
        <r>
          <rPr>
            <b/>
            <sz val="9"/>
            <rFont val="Tahoma"/>
            <family val="2"/>
          </rPr>
          <t>Luz Ely Valencia:</t>
        </r>
        <r>
          <rPr>
            <sz val="9"/>
            <rFont val="Tahoma"/>
            <family val="2"/>
          </rPr>
          <t xml:space="preserve">
MES Y AÑO
</t>
        </r>
      </text>
    </comment>
  </commentList>
</comments>
</file>

<file path=xl/comments4.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5.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comments6.xml><?xml version="1.0" encoding="utf-8"?>
<comments xmlns="http://schemas.openxmlformats.org/spreadsheetml/2006/main">
  <authors>
    <author>Luz Ely Valencia</author>
  </authors>
  <commentList>
    <comment ref="M7" authorId="0">
      <text>
        <r>
          <rPr>
            <b/>
            <sz val="9"/>
            <rFont val="Tahoma"/>
            <family val="2"/>
          </rPr>
          <t>Luz Ely Valencia:</t>
        </r>
        <r>
          <rPr>
            <sz val="9"/>
            <rFont val="Tahoma"/>
            <family val="2"/>
          </rPr>
          <t xml:space="preserve">
MES Y AÑO
</t>
        </r>
      </text>
    </comment>
    <comment ref="O7" authorId="0">
      <text>
        <r>
          <rPr>
            <b/>
            <sz val="9"/>
            <rFont val="Tahoma"/>
            <family val="2"/>
          </rPr>
          <t>Luz Ely Valencia:</t>
        </r>
        <r>
          <rPr>
            <sz val="9"/>
            <rFont val="Tahoma"/>
            <family val="2"/>
          </rPr>
          <t xml:space="preserve">
MES Y AÑO
</t>
        </r>
      </text>
    </comment>
    <comment ref="Q7" authorId="0">
      <text>
        <r>
          <rPr>
            <b/>
            <sz val="9"/>
            <rFont val="Tahoma"/>
            <family val="2"/>
          </rPr>
          <t>Luz Ely Valencia:</t>
        </r>
        <r>
          <rPr>
            <sz val="9"/>
            <rFont val="Tahoma"/>
            <family val="2"/>
          </rPr>
          <t xml:space="preserve">
MES Y AÑO
</t>
        </r>
      </text>
    </comment>
    <comment ref="M8" authorId="0">
      <text>
        <r>
          <rPr>
            <b/>
            <sz val="9"/>
            <rFont val="Tahoma"/>
            <family val="2"/>
          </rPr>
          <t>Luz Ely Valencia:</t>
        </r>
        <r>
          <rPr>
            <sz val="9"/>
            <rFont val="Tahoma"/>
            <family val="2"/>
          </rPr>
          <t xml:space="preserve">
USO EXCLUSIVO DE CI Y GC
</t>
        </r>
      </text>
    </comment>
    <comment ref="O8" authorId="0">
      <text>
        <r>
          <rPr>
            <b/>
            <sz val="9"/>
            <rFont val="Tahoma"/>
            <family val="2"/>
          </rPr>
          <t>Luz Ely Valencia:</t>
        </r>
        <r>
          <rPr>
            <sz val="9"/>
            <rFont val="Tahoma"/>
            <family val="2"/>
          </rPr>
          <t xml:space="preserve">
USO EXCLUSIVO DE CI Y GC
</t>
        </r>
      </text>
    </comment>
    <comment ref="Q8" authorId="0">
      <text>
        <r>
          <rPr>
            <b/>
            <sz val="9"/>
            <rFont val="Tahoma"/>
            <family val="2"/>
          </rPr>
          <t>Luz Ely Valencia:</t>
        </r>
        <r>
          <rPr>
            <sz val="9"/>
            <rFont val="Tahoma"/>
            <family val="2"/>
          </rPr>
          <t xml:space="preserve">
USO EXCLUSIVO DE CI Y GC
</t>
        </r>
      </text>
    </comment>
  </commentList>
</comments>
</file>

<file path=xl/sharedStrings.xml><?xml version="1.0" encoding="utf-8"?>
<sst xmlns="http://schemas.openxmlformats.org/spreadsheetml/2006/main" count="741" uniqueCount="338">
  <si>
    <t>AREA O SECCIONAL</t>
  </si>
  <si>
    <t>%</t>
  </si>
  <si>
    <t>ORIGEN</t>
  </si>
  <si>
    <t>RESPONSABLE</t>
  </si>
  <si>
    <t>CAUSAS IDENTIFICADAS</t>
  </si>
  <si>
    <t>FECHA DE ELABORACIÓN DEL PLAN</t>
  </si>
  <si>
    <t>CORRECCIÓN 
(Con responsable y fecha)</t>
  </si>
  <si>
    <t>ACCIONES CORRECTIVAS</t>
  </si>
  <si>
    <t>FECHA DE INICIO</t>
  </si>
  <si>
    <t>FECHA DE TERMINACIÓN</t>
  </si>
  <si>
    <t>EMPOCALDAS S.A E.S.P
CONTROL DE LA GESTIÓN</t>
  </si>
  <si>
    <t>F-CG-23
Versión 3
Marzo 2018</t>
  </si>
  <si>
    <t>PRIMER SEGUIMIENTO</t>
  </si>
  <si>
    <t>AVANCE A LA FECHA (DESCRIPCION DE LAS ACTIVIDADES REALIZADAS)</t>
  </si>
  <si>
    <t>SEGUNDO  SEGUIMIENTO</t>
  </si>
  <si>
    <t>TERCER SEGUIMIENTO</t>
  </si>
  <si>
    <t xml:space="preserve">CONCLUSIONES Y OBSERVACIONES  </t>
  </si>
  <si>
    <t>NOMBRE  Y CARGO DE QUIEN DOCUMENTA EL PLAN</t>
  </si>
  <si>
    <t>CARGO DE QUIEN REALIZA EL SEGUIMIENTO</t>
  </si>
  <si>
    <t xml:space="preserve">RIESGO </t>
  </si>
  <si>
    <t>TIPO</t>
  </si>
  <si>
    <t>NC</t>
  </si>
  <si>
    <t>AM</t>
  </si>
  <si>
    <t>IMPLEMENTACIÓN</t>
  </si>
  <si>
    <t>CONTROL INTERNO</t>
  </si>
  <si>
    <t>ENERO DE 2019</t>
  </si>
  <si>
    <t>X</t>
  </si>
  <si>
    <t>Dependencia de terceros y falta de objetividad en la toma de decisiones.</t>
  </si>
  <si>
    <t xml:space="preserve">Aceptar dádivas por el trámite de servicios relacionados.  </t>
  </si>
  <si>
    <t>Omitir la independización de servicios con conocimiento de ésta.</t>
  </si>
  <si>
    <t xml:space="preserve">Omitir la implementación de medidas correctivas con relación a la defraudación de fluidos.
</t>
  </si>
  <si>
    <t xml:space="preserve">Utilización indebida de materiales, equipos y herramientas (Alcantarillado).
</t>
  </si>
  <si>
    <t xml:space="preserve">Pérdida o robo de recursos de cajas menores para beneficio propio o de un tercero. </t>
  </si>
  <si>
    <t xml:space="preserve">Debilidad en los controles para las transacciones bancarias y contables para beneficio propio o de terceros. </t>
  </si>
  <si>
    <t>Direccionar la selección de un oferente mediante la definición del alcance, las especificaciones técnicas y los criterios de evaluación de una solicitud de oferta para favorecerlo.</t>
  </si>
  <si>
    <t>Viabilizar contratos sin el lleno de los requisitos.</t>
  </si>
  <si>
    <t xml:space="preserve">Manipular en beneficio propio o de terceros las condiciones contractuales. </t>
  </si>
  <si>
    <t xml:space="preserve">Permitir la intervención de terceros en la manipulación de plataformas lógicas de uso exclusivo y reservado de la empresa.
</t>
  </si>
  <si>
    <t xml:space="preserve">Omisión o alteración de registros de facturación (Cambio de estrato, reporte de venta de medidores, corrección de lecturas, datos de la cartera).
</t>
  </si>
  <si>
    <t xml:space="preserve">Concentración de información de determinadas actividades o procesos de la empresa. </t>
  </si>
  <si>
    <t xml:space="preserve">Utilización indebida de materiales, equipos y herramientas (Acueducto). </t>
  </si>
  <si>
    <t xml:space="preserve">Omitir la publicación de información considerada en la Ley 1712 de 2014. </t>
  </si>
  <si>
    <t xml:space="preserve">Favorecer a terceros, mediante conceptos parcializados en la adquisición de terrenos para protección de cuencas y microcuencas. </t>
  </si>
  <si>
    <t xml:space="preserve">Omisión de la verificación de los requisitos establecidos en cumplimiento de los perfiles pertinentes. </t>
  </si>
  <si>
    <t>Mapa de Riesgos de Corrupción</t>
  </si>
  <si>
    <t>Implementación de manual de perfiles bajo parámetros antitécnicos y no pertinentes con
la función misional de la empresa.</t>
  </si>
  <si>
    <t>Inclusión de pagos no autorizados en beneficio propio o de terceros.</t>
  </si>
  <si>
    <t xml:space="preserve">Respuestas y/o conceptos jurídicos ajustados a intereses de funcionarios o terceros.
</t>
  </si>
  <si>
    <t xml:space="preserve">Compadrazgo entre la alta dirección y los entes de control internos y externos. </t>
  </si>
  <si>
    <t>Manipular la información estratégica en beneficio propio o de terceros.</t>
  </si>
  <si>
    <t>Aprobar y socializar el Código de Buen gobierno.</t>
  </si>
  <si>
    <t>Jefe Depto. Planeación y
Proyectos</t>
  </si>
  <si>
    <t xml:space="preserve">Implementar en línea otros trámites (cambio de nombre, cambio de uso, matrículas y disponibilidad de servicios)
</t>
  </si>
  <si>
    <t>Conformar grupo de anomalías.</t>
  </si>
  <si>
    <t>Implementar balance de materiales para el control de sobrantes de obras.</t>
  </si>
  <si>
    <t>Actualizar la resolución de caja menor.</t>
  </si>
  <si>
    <t>Implementar control de ingreso al almacén de los bienes adquiridos por caja menor.</t>
  </si>
  <si>
    <t>Actualizar los estándares en términos de seguridad con las entidades bancarias.</t>
  </si>
  <si>
    <t xml:space="preserve">Jefe Contratación
</t>
  </si>
  <si>
    <t>Jefe Contratación</t>
  </si>
  <si>
    <t>Ajustar el informe de supervisión mejorando el cálculo de cantidades de obra y el registro fotográfico.</t>
  </si>
  <si>
    <t xml:space="preserve">Establecer directorio de perfiles y nivel de interacción con el sistema.
</t>
  </si>
  <si>
    <t>Crear pares funcionales para el desarrollo de algunas actividades críticas (Tesorería, Facturación, Nómina, Disponibilidad de Servicios).</t>
  </si>
  <si>
    <t xml:space="preserve">Actualizar el formato de estudio de necesidades de contratación para estandarizar requisitos y criterios de participación, evaluación y calificación. </t>
  </si>
  <si>
    <t>Continuar con la revisión rigurosa de la documentación constitutiva del contrato.</t>
  </si>
  <si>
    <t>Jefe Depto. administrativo y Financiero</t>
  </si>
  <si>
    <t>Cumplir la Ley 1712 de 2014 .</t>
  </si>
  <si>
    <t>Jefe Depto. Planeación y Proyectos</t>
  </si>
  <si>
    <t>Jefe Depto. Comercial Jefe Depto. Administrativo y Financiero</t>
  </si>
  <si>
    <t>Jefe Depto. Comercial</t>
  </si>
  <si>
    <t>Jefe Depto. Operación y Mantenimiento</t>
  </si>
  <si>
    <t>Como requisito para la adquisición de terrenos para la protección de cuencas y microcuencas, verificar que se encuentre incluido en el listado de áreas de interés de la Corporación Autónoma Regional.</t>
  </si>
  <si>
    <t xml:space="preserve">Jefe Depto. Planeación y
proyectos
</t>
  </si>
  <si>
    <t xml:space="preserve">Verificar rigurosamente el cumplimiento del perfil del cargo y las fuentes de información. </t>
  </si>
  <si>
    <t>Jefe Gestión Humana</t>
  </si>
  <si>
    <t>Comité de Perfiles</t>
  </si>
  <si>
    <t>Fortalecer los mecanismos existentes en torno al Control Interno y al Sistema de Gestión de la Calidad (auditorias frecuentes, planeadas, implementación de los planes de mejoramiento).</t>
  </si>
  <si>
    <t>Implementar control sobre los conceptos emitidos por la oficina jurídica, consistente en la revisión y firma del superior inmediato del funcionario que prepara el documento.</t>
  </si>
  <si>
    <t>Pérdida de expedientes de la Unidad de Control Interno Disciplinario, o uso indebido de la información consignada en cada uno de ellos en beneficio propio o para favorecer a terceros.</t>
  </si>
  <si>
    <t>Jefe Depto. Administrativo y Financiero 
Jefe Depto. Planeación y
Proyectos</t>
  </si>
  <si>
    <t xml:space="preserve">Secretario General
</t>
  </si>
  <si>
    <t xml:space="preserve">Verificar los permisos en los sistemas de información para garantizar que se encuentren acordes a los roles de los funcionarios.
</t>
  </si>
  <si>
    <t>Utilización inadecuada de documentación e información privilegiada en beneficio propio o de un tercero.</t>
  </si>
  <si>
    <t>Implementar la política de tratamiento de datos.</t>
  </si>
  <si>
    <t>Jefe Depto. Administrativo y Financiero</t>
  </si>
  <si>
    <t>Definir protocolo de buenas prácticas de tesorería.</t>
  </si>
  <si>
    <t>Mantener las condiciones técnicas requeridas para un cargo, garantizando que estas no se desmejoren cuando se modifique el manual de funciones.</t>
  </si>
  <si>
    <t>DESCRIPCION DEL ASPECTO EVIDENCIADO</t>
  </si>
  <si>
    <t>COMPROMISO</t>
  </si>
  <si>
    <t xml:space="preserve">Coordinadora de
Procesos
Auxiliar de
Sistemas
</t>
  </si>
  <si>
    <t>Difundir información sobre la oferta institucional de trámites y otros procedimientos administrativos en lenguaje claro y de forma permanente a los usuarios teniendo en cuenta la caracterización de usuarios .</t>
  </si>
  <si>
    <t xml:space="preserve">Comunicación y
Prensa
</t>
  </si>
  <si>
    <t>Formular la política de racionalización de trámites, llevar propuesta al CIGD, para su aprobación y publicación en Transparencia.</t>
  </si>
  <si>
    <t>Coordinadora de
Procesos
Auxiliar de
Sistemas</t>
  </si>
  <si>
    <t>Formular la estrategia de racionalización de trámites cumpliendo con los parámetros establecidos de la política de racionalización de trámites y registrarla en el SUIT.</t>
  </si>
  <si>
    <t xml:space="preserve">Marzo 2019
</t>
  </si>
  <si>
    <t>Diciembre 2019</t>
  </si>
  <si>
    <t>Abril 2019</t>
  </si>
  <si>
    <t>Mayo 2019</t>
  </si>
  <si>
    <t>Realizar campañas de difusión sobre los beneficios de la racionalización de trámites.</t>
  </si>
  <si>
    <t xml:space="preserve">Diciembre 2019 </t>
  </si>
  <si>
    <t>Comunicación y
Prensa</t>
  </si>
  <si>
    <t>COMPONENTE 1: MAPA DE RIESGOS</t>
  </si>
  <si>
    <t>COMPONENTE 2: RACIONALIZACIÓN DE TRAMITES</t>
  </si>
  <si>
    <t>COMPONENTE 3: RENDICION DE CUENTAS</t>
  </si>
  <si>
    <t>Plan anticorrupción y de atencón al ciudadano 2019</t>
  </si>
  <si>
    <t>Expresión del control social que comprende acciones de petición de información, diálogos e incentivos. Busca la adopción de un proceso transversal permanente de interacción entre servidores públicos, entidades, ciudadanos y los actores interesados en la gestión de los primeros y sus resultados. Así mismo, busca la transparencia de la gestión de la Administración Pública para lograr la adopción de los principios de Buen Gobierno.</t>
  </si>
  <si>
    <t>Replantear el procedimiento para la RENDICIÓN PÚBLICA DE CUENTAS.</t>
  </si>
  <si>
    <t>Control Interno
Contratista
Comunicaciones</t>
  </si>
  <si>
    <t>Crear FORMATO para registrar los ejercicios relacionados con la RENDICIÓN PÚBLICA DE CUENTAS.</t>
  </si>
  <si>
    <t xml:space="preserve">Conservar un expediente con la participación formal de la Empresa en medios de comunicación.
</t>
  </si>
  <si>
    <t>Control Interno
Depto. Planeación y
Proyectos</t>
  </si>
  <si>
    <t>A partir de febrero 2019</t>
  </si>
  <si>
    <t>Contratista
Comunicaciones</t>
  </si>
  <si>
    <t>COMPONENTE 4: MECANISMOS PARA MEJORAR LA ATENCIÓN AL
CIUDADANO.</t>
  </si>
  <si>
    <t>Gestionar las adecuaciones físicas para la atención de personas con condiciones especiales de movilidad, en las sedes de EMPOCALDAS S.A E.S.P.</t>
  </si>
  <si>
    <t xml:space="preserve">Abril 2019
</t>
  </si>
  <si>
    <t xml:space="preserve">Depto. Comercial
Depto.
Administrativo y
Financiero
</t>
  </si>
  <si>
    <t>Garantizar la continuidad en el funcionamiento del digiturno y del mecanismo de calificación por parte de los usuarios, de la atención recibida en la seccional La Dorada, mediante acciones como mantenimiento preventivo y seguimiento.</t>
  </si>
  <si>
    <t xml:space="preserve">A partir de enero de
2019
</t>
  </si>
  <si>
    <t xml:space="preserve">Jefe Depto.
Comercial
</t>
  </si>
  <si>
    <t>Implementar mecanismo de calificación por parte de los usuarios, de la atención recibida en la seccional Chinchiná.</t>
  </si>
  <si>
    <t>Mayo de 2019</t>
  </si>
  <si>
    <t>Realizar sensibilización dirigida al personal administrativo de las seccionales sobre la responsabilidad de los servidores públicos, frente a los derechos de los ciudadanos y al manejo de  los recursos del estado.</t>
  </si>
  <si>
    <t>Incluir en el plan de capacitación anual temas que contribuyan a fortalecer las competencias de los servidores públicos en lo relacionado con la atención del servicio al ciudadano.</t>
  </si>
  <si>
    <t xml:space="preserve">Febrero 2019
</t>
  </si>
  <si>
    <t xml:space="preserve">Jefe Depto.
Comercial
Jefe Gestión
Humana
</t>
  </si>
  <si>
    <t>Realizar dos jornadas educativas, las cuales consisten en la asesoría y educación a los USUARIOS con respecto a la reparación y mantenimiento de las instalaciones domiciliarias. La Empresa  contribuye con el personal experto, con pequeños accesorios y con los materiales que se requieran para adelantar la jornada en las Seccionales Neira y Riosucio.</t>
  </si>
  <si>
    <t>Junio 2019</t>
  </si>
  <si>
    <t>Jefe Depto.
Comercial</t>
  </si>
  <si>
    <t>Elaborar portafolio de trámites y servicios de la Empresa.</t>
  </si>
  <si>
    <t>Actualizar y complementar la base de datos de los suscriptores a fin de aprovechar los diferentes medios de comunicación disponibles en las actividades propias del proceso como son notificación de suspensión, cobro cartera, información de mantenimiento de redes, notificaciones y  seguimiento de instalación de medidores. Se busca además que este insumo sirva para adelantar campañas comerciales, de mejoramiento de imagen y de acercamiento a los usuarios.</t>
  </si>
  <si>
    <t>Marzo 2019</t>
  </si>
  <si>
    <t>Implementar tres (3) puestos de trabajo de Contact Center, como mecanismo de comunicación permanente que permita mayor acercamiento con el usuario y facilite la gestión comercial.</t>
  </si>
  <si>
    <t xml:space="preserve">Mejorar el mecanismo de registro y cargue de la facturación en página Web, para garantizar que la información esté disponible de manera oportuna para su consulta y pago por parte del usuario. </t>
  </si>
  <si>
    <t>FECHA DE SEGUIMIENTO</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</si>
  <si>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</si>
  <si>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</si>
  <si>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Implementar la política de seguridad de la información.</t>
  </si>
  <si>
    <t>Revisar link de transparencia en página y verificar cumplimiento frente a la Ley 1712 de 2014 y completar información faltante.</t>
  </si>
  <si>
    <t xml:space="preserve">Jefe Sistemas
Auxiliar de Sistemas
</t>
  </si>
  <si>
    <t xml:space="preserve">Marzo 2019 </t>
  </si>
  <si>
    <t>Jefe Sistemas
Auxiliar de Sistemas</t>
  </si>
  <si>
    <t xml:space="preserve">Elaborar calendario de actividades en página web de la empresa (tabla de contenido con sus ítems y rutas). </t>
  </si>
  <si>
    <t xml:space="preserve">Junio 2019 </t>
  </si>
  <si>
    <t>Identificar y definir datos abiertos, para mejorar las publicaciones en la página web.</t>
  </si>
  <si>
    <t>Identificar la información reservada y clasificada y presentarla ante el Comité Institucional de Gestión y Desempeño, para discutir el tema y posteriormente levantar acto administrativo y  publicar en enlace de Transparencia.</t>
  </si>
  <si>
    <t>COMPONENTE 6: INICIATIVAS ADICIONALES.</t>
  </si>
  <si>
    <t>Se refiere a las iniciativas particulares de la Empresa que contribuyen a combatir y prevenir la corrupción, así como a fomentar la integridad, la participación ciudadana, brindar transparencia y eficiencia en el uso de los recursos físicos, financieros, tecnológicos y de talento humano, con el fin de visibilizar el accionar de la administración pública.</t>
  </si>
  <si>
    <t>Implementar la iniciativa “EMPOCALDAS AL PARQUE’. Se busca acercar la empresa a sus usuarios a través de espacios presenciales en la plaza principal de cada seccional; donde personal directivo, administrativo y operativo de Empocaldas S.A. E.S.P., atiendan las inquietudes de los usuarios y en los casos en que haya lugar, se programen visitas o intervenciones en sus residencias o locales comerciales. Con esta estrategia se busca tener un contacto directo con los usuarios y fortalecer la relación con estos.</t>
  </si>
  <si>
    <t>A partir de
marzo 2019</t>
  </si>
  <si>
    <t>Alta Dirección</t>
  </si>
  <si>
    <t>Reactivar el mecanismo “ESCRÍBALE AL GERENTE” propiciando comunicación directa con las partes interesadas, para que a través de este canal puedan expresar sus opiniones, inquietudes y recomendaciones.</t>
  </si>
  <si>
    <t xml:space="preserve">A partir de
febrero 2019
</t>
  </si>
  <si>
    <t>Jefe depto.
Planeación y
Proyectos</t>
  </si>
  <si>
    <t>Realizar con estudiantes de grado once, visitas guiadas (por lo menos 6 al año) a las Plantas de Tratamiento, con el objeto de darles a conocer el proceso de potabilización. De esta manera se espera visibilizar el accionar de la empresa ante grupos clave que sirvan de multiplicadores del mensaje recibido.</t>
  </si>
  <si>
    <t xml:space="preserve">A partir de
marzo 2019
</t>
  </si>
  <si>
    <t>Jefe Sección
Técnica y
Operativa</t>
  </si>
  <si>
    <t>Dar cumplimiento estricto a los planes estratégicos empresariales.</t>
  </si>
  <si>
    <t>N/A</t>
  </si>
  <si>
    <t>Alta Gerencia</t>
  </si>
  <si>
    <t>No aplica</t>
  </si>
  <si>
    <t>Cuando ingrese personal</t>
  </si>
  <si>
    <t>A partir de la fecha</t>
  </si>
  <si>
    <t>Se ajusta la fecha posible de terminación 3/05/2019, conforme al plan de acción de la política de servicio al ciudadano de MIPG.</t>
  </si>
  <si>
    <t>03/05/2019</t>
  </si>
  <si>
    <t>Centra sus esfuerzos en garantizar el acceso de los ciudadanos a los trámites y servicios de la Administración Pública conforme a los principios de información completa, clara, consistente, con altos niveles de calidad, oportunidad en el servicio y ajuste a las necesidades, realidades y expectativas del ciudadano.</t>
  </si>
  <si>
    <t>Seguimiento a acción realizada a través de MIPG.</t>
  </si>
  <si>
    <t>1. En el Comité Institucional de Gestión y Desempeño realizado el dia 24/01/2019 se definió la implementación en línea de tramites y OPAS tales como: pago de factura, bajar factura, enviar PQR,  "Escribele al Gerente", cambio de nombre, cambio de uso, acuerdos de pago y matrículas.
2. Se cargaron al SUIT los siguientes OPAS: CAMBIO DE USO, ESCRIBELE AL GERENTE, SOLICITUD DE CAMBIO DE USUARIO, DESCARGAR FACTURA EN LINEA, PAGO DE FACTURA EN LINEA, DILIGENCIAS PQR, CAMBIO DEUSO FACTURA Y SOLICITUD DE SERVICIOS 
Pendientes de revisón por parte del DAFP para  realizar la difusión y publicidad de cara a los usuarios .</t>
  </si>
  <si>
    <t>Facilita el acceso a los servicios que brinda la administración pública, y les permite a las entidades simplificar, estandarizar, eliminar, optimizar y automatizar los trámites existentes, acercando el ciudadano a los servicios que presta el Estado, mediante la modernización y el aumento de la eficiencia de sus procedimientos.</t>
  </si>
  <si>
    <t>1. En el comité Institucional de Gestión y Desempeño del 20 de Marzo de 2019, se presentaron las ACTIVIDADES DE GESTIÓN QUE REQUIEREN ESFUERZO ADICIONAL, entre ellas la Identificación de los Datos Abiertos y estratégicos  de la Empresa. (Evidencia: ACTA 02 CIGD, PRESENTACION CIGD del 20 de Marzo).</t>
  </si>
  <si>
    <t>Se programó para el mes de mayo una actualización del sistema de digiturno.</t>
  </si>
  <si>
    <t>Se conformará en el mes de julio en paralelo con la entrada de la nueva plataforma del sistema comercial y de facturación, que se encuentra en etapa de diseño.</t>
  </si>
  <si>
    <t xml:space="preserve">El grupo de anomalías se conformará en el mes de julio en paralelo con la nueva plataforma del sistema comercial y de facturación.
</t>
  </si>
  <si>
    <t>Durante el primer cuatrimestre del año 2019, se realizaron dos (2) reuniones con los administradores dónde se ha impartido la sensibilización de la responsabilidad de los servidores públicos, frente a los derechos de los ciudadanos y el manejo de recursos del estado, verificable en las actas.</t>
  </si>
  <si>
    <t>Esta acción de mejora esta programada para realizar en el mes de junio.</t>
  </si>
  <si>
    <t>Se han recolectado base de datos telefónica de usuarios a través de las administraciones, así mismo Mapfre como aliado estratégico proporcionó datos actualizados de 12.000 usuarios
En la actualidad se cuenta con la actualización de datos  de 30,000 usuarios .</t>
  </si>
  <si>
    <t>Se realizó estudio viabilidad y propuesta.</t>
  </si>
  <si>
    <t>Se mejoró los tiempos de subida o cargue a la página web, por parte del proveedor del diseño de las facturas y del área de sistemas como responsable de la misma.</t>
  </si>
  <si>
    <t>A través de la Resolución 0001 por medio de la cual se constituyen y reglamentan las cajas menores de EMPOCALDAS S.A. E.S.P., para la vigencia 2019, en su artículo 14 establece que las adquisiciones de los bienes deberán soportarse con la entrada en Almacén.</t>
  </si>
  <si>
    <t>Se modificó el formato F-GC-20 Informe de Supervisión Contratos de Obra Civil. La versión 3 se implementará en junio, previa socialización y ajustes.</t>
  </si>
  <si>
    <t>La empresa de licencia del Software Antares se encuentra desarrollando el módulo de tiempo extra sistematizado.</t>
  </si>
  <si>
    <t>En enero 2019 se actualizó POLÍTICA DE PRIVACIDAD Y TRATAMIENTO DE DATOS PERSONALES.</t>
  </si>
  <si>
    <t>El Departamento de Planeación y proyectos se encuentra realizando los estudios de la ampliación de la sede administrativa, la cual incluye la nueva ubicación de la oficina de control  disciplinario interno. no obstante, se realizó la reubicación de las cámaras de vigilancia que permitieran el monitoreo permanente del acceso a dicha oficina.</t>
  </si>
  <si>
    <t xml:space="preserve">Reubicar la oficina de la Unidad de Control Interno Disciplinario para darle mayor privacidad y seguridad.
</t>
  </si>
  <si>
    <t>El formato de calidad en el proceso gestión contratación F-GC-01 Versión: 11, fue actualizado en marzo de 2019.</t>
  </si>
  <si>
    <t>En el primer cuatrimestre no se han adquirido terrenos para la protección de cuencas y microcuencas.</t>
  </si>
  <si>
    <t>El área de Gestión Humana responsablemente ha continuado con la verificación estricta de los requisitos de formación y experiencia que se exigen en el Manual de Funciones de la entidad, además de lo estipulado en la ley, al momento de proveer los diferentes cargos.</t>
  </si>
  <si>
    <t>A partir de la fecha de inicio señalada, todas las respuestas a peticiones, requerimientos internos y externos emitidos por la oficina jurídica; son revisados en la Secretaría General de EMPOCALDAS S.A. E.S.P.</t>
  </si>
  <si>
    <t>Se realizó encuentro y actualización de auditores de calidad el día 2 de mayo, con la asistencia del supervisor administrativo de control interno. Se solicitó capacitación de actualización, se encuentra pendiente su aprobación.</t>
  </si>
  <si>
    <t>24/01/2019</t>
  </si>
  <si>
    <t xml:space="preserve">Dentro de la rendición de cuentas se encuentra la Asistencia a Consejos municipales, para tratar temas de planeación y desarrollo, ejecución de programas y proyectos; así como el seguimiento y evaluación de los mismo y su control político. Se encuentra en el proceso de recolección de actas de dichos cuerpos colegiados, en la actualidad se tienen las de los municipios de Chinchiná y Viterbo y pendiente de la formalización y envío de las actas faltantes. </t>
  </si>
  <si>
    <t>Desde el área de Gestión de la Calidad, se modificó el procedimiento  de RENDICION PUBLICA DE CUENTAS, está pendiente su formalización.</t>
  </si>
  <si>
    <t>Dentro del Plan de Capacitación del año 2019, adoptado en el primer bimestre del año en curso, se incluyeron dos capacitaciones dirigidas al fortalecimiento del servicio y atención al cliente. El plan se puede encontrar en el SGC (U) - GESTIÓN HUMANA - DOCUMENTOS - PLAN ANUAL DE CAPACITACIÓN 2019</t>
  </si>
  <si>
    <t>Este compromiso se encuentra como Táctica 2, de la Estrategia "Empocaldas más cerca, dentro del Plan de Comunicaciones de EMPOCALDAS S.A. E.S.P., están pendientes por programar dentro de las actividades fechas y seccionales a visitar.</t>
  </si>
  <si>
    <t>En el Acta N° 3 de Mayo de 2019, del Comité Institucional de Gestión y Desempeño se aprobó retirar, esta acción correctiva del Plan Anticorrupción y de Atención al Ciudadano.</t>
  </si>
  <si>
    <t>SUPERVISOR ADMINISTRATIVO - JEFE DE CONTROL INTERNO</t>
  </si>
  <si>
    <t>PLAN DE MEJORAMIENTO Y SEGUIMIENTO - PLAN ANTICORRUPCIÓN</t>
  </si>
  <si>
    <t xml:space="preserve">1. En el Comité Institucional de Gestión y Desempeño realizado el día 24/01/2019 se definió la  implementación en línea de trámites y OPAS tales como: pago y descarga de facturas, envío de PQR,  "Escríbele al Gerente", cambio de nombre, cambio de uso, acuerdos de pago y matrículas
2. Se cargaron al SUIT los siguientes OPAS: CAMBIO DE USO, ESCRIBELE AL GERENTE, SOLICITUD DE CAMBIO DE USUARIO, DESCARGAR FACTURA EN LINEA, PAGO DE FACTURA EN LINEA, DILIGENCIAS PQR, CAMBIO DEUSO FACTURA Y SOLICITUD DE SERVICIOS 
Pendientes de revisan por parte del DAFP para  realizar la difusión y publicidad de cara a los usuarios. </t>
  </si>
  <si>
    <t>Actualizar catastro de usuarios para La Dorada, Arauca, Chinchiná, Supia, Marmato, Neira y Arma.</t>
  </si>
  <si>
    <t>Se realizó solicitud de oferta a un tercero para  la propuesta  de levantamiento de catastro en estas seccionales. En Marquetalía y Supia se actualizó catastro de alcantarillado, a cargo del supervisor de la seccionales.</t>
  </si>
  <si>
    <t>Conformar grupo de anomalías Actualización de catastro de usuarios para La Dorada, Arauca, Chinchiná, Supia, Marmato, Neira y Arma.</t>
  </si>
  <si>
    <t>En enero 1° de 2019, se expidió la Resolución 0001 por medio de la cual se constituyen y reglamentan las cajas menores de EMPOCALDAS S.A. E.S.P., para la vigencia 2019, modificada a través de la Resolución 00028, del 24 de enero de 2019.</t>
  </si>
  <si>
    <t>La empresa cuenta con PLAN DE TRATAMIENTO DE RIESGOS DE PRIVACIDAD Y SEGURIDAD DE LA INFORMACIÓN, actualizado en enero de 2019.
Durante el primer cuatrimestre se realizó adquisición de hardware y software de seguridad perimetral necesarios para la actualización de la seguridad con las entidades bancarias tanto en el acceso como en la salida de datos.</t>
  </si>
  <si>
    <t xml:space="preserve">Dentro del proceso de Gestión Informática se cuenta con PLAN DE SEGURIDAD Y PRIVACIDAD DE LA INFORMACION, actualizado en enero de 2019, que tiene por objeto acompañar la implementación de la Gestión y Privacidad de la Información de la empresa de acuerdo con los requerimientos establecidos en el modelo de seguridad de la estrategia de gobierno en línea; establecer los lineamientos de las mejores prácticas de seguridad en la empresa y optimizar la gestión de la seguridad y privacidad de la información. Dentro de este plan se establecerán las buenas prácticas de tesorería.
Teniendo en cuenta que la empresa ha logrado avance a través de la adquisición de los software y hardware necesarios para la seguridad.
</t>
  </si>
  <si>
    <t>En el área de Contratación se verifica la documentación constitutiva del contrato a través de listas de chequeo en las diferentes etapas de éste, como son la precontractual, contractual y postcontractual.</t>
  </si>
  <si>
    <t>Debido a que esta acción conviene que se realice de manera continua se divide el porcentaje de cumplimiento en los cuatrimestres evaluados para el año 2019. Desde la oficina de control interno se observa  conveniente que el procedimiento de contratación  PRO-GC-04, se documente la revisión realizada por el área de contratación en las etapas contractuales y postcontractuales, acorde con lo realizado efectivamente, debido a que se evidencia la descripción de estas actividades de revisión de documentos sólo en la etapa precontractual.</t>
  </si>
  <si>
    <t>EMPOCALDAS S.A. E.S.P, cuenta con diferentes y heterogéneos tipos de plataformas, algunas de ellas administradas directamente desde la empresa.
Desde el responsable del proceso de Gestión Informática existe conciencia del riesgo de seguridad e interrupción ante la prestación ser servicio, en caso de no establecer la interacción de terceros en plataformas claves para la empresa, por tanto ha realizado la solicitud para ello y hasta que no se apruebe y se establezca dicha solicitud no disminuye el riesgo.</t>
  </si>
  <si>
    <t>Se impartieron las instrucciones pertinentes desde la sección Gestión Humana a los Jefes de Departamento y Jefes de sección para que iniciaran el. Proceso de identificación de procesos críticos y la formación de pares funcionales.</t>
  </si>
  <si>
    <t>1. A partir de la implementación del Modelo integrado de Planeación y Gestión  MIPG,  se estableció el Plan de Acción de la Política de Transparencia, Acceso a la información Publica y Lucha contra la corrupción, perteneciente a la Dimensión No. 5 (información y Comunicación). 
2.  A 30 de Abril de 2019 se han realizado dos (02) seguimientos desde el Departamento de Planeación y Proyectos a los compromisos pactados en el Plan de Acción de la política de transparencia, acceso a la información pública y lucha contra la corrupción.
3. Desde la Oficina de Control interno se envió MEMORANDO CI-2019-II-00002012 CONTENIDO MINIMO PARA CUMPLIMIR LEY DE TRANSPARENCIA Y ACCESO A LA INFORMACION PÚBLICA</t>
  </si>
  <si>
    <t>Debido a que esta acción conviene que se realice de manera continua se divide el porcentaje de cumplimiento en los cuatrimestres evaluados para el año 2019.</t>
  </si>
  <si>
    <t>En el primer cuatrimestre del año 2019 no se ha solicitado modificación de Perfiles, teniendo en cuenta que la resolución rigente establece que sólo puede realizarse una vez hayan pasado dos años de la última modificación.</t>
  </si>
  <si>
    <t>Sistematizar la creación y aprobación del tiempo complementario.</t>
  </si>
  <si>
    <t>Dando cumplimiento a los planes y políticas establecidas en el proceso de gestión informática constantemente se realiza verificación de dominios y servidores, evaluando ingreso y conexión de usuarios a las plataformas.
Además la empresa cuenta con un contrato de outsourcing para la seguridad perimetral.</t>
  </si>
  <si>
    <t>De parte de la Coordinadora de procesos se ha realizado seguimiento al cumplimiento de los planes estratégicos empresariales. Se tiene actualizado a 31 de marzo de 2019.</t>
  </si>
  <si>
    <t>Plan anticorrupción y de atención al ciudadano 2019</t>
  </si>
  <si>
    <r>
      <t xml:space="preserve">1. En el Comité Institucional de Gestión y Desempeño realizado el día 24/01/2019 se definió la implementación en línea de tramites y OPAS tales como: pago de factura, bajar factura, enviar PQR,  "Escríbele al Gerente", cambio de nombre, cambio de uso, acuerdos de pago y matrículas.
2. Se cargaron al SUIT los siguientes OPAS: CAMBIO DE USO, ESCRIBELE AL GERENTE, SOLICITUD DE CAMBIO DE USUARIO, DESCARGAR FACTURA EN LINEA, PAGO DE FACTURA EN LINEA, DILIGENCIAS PQR, CAMBIO DEUSO FACTURA Y SOLICITUD DE SERVICIOS 
</t>
    </r>
    <r>
      <rPr>
        <b/>
        <sz val="11"/>
        <color indexed="8"/>
        <rFont val="Calibri"/>
        <family val="2"/>
      </rPr>
      <t>Pendientes de revisión por parte del DAFP para  realizar la difusión y publicidad de cara a los usuarios.</t>
    </r>
  </si>
  <si>
    <t>1. En el Comité Institucional de Gestión y Desempeño se aprobó la Política de Racionalización de Tramites, adicionalmente se formularon las estrategias y actividades de cara a la implementación de esta política institucional de Gestión y Desempeño. (Evidencia: PLAN-ACCION-PIGD)</t>
  </si>
  <si>
    <t>En la empresa existe servicios profesionales de jefe de prensa que tiene consolidado un archivo único, en una carpeta llamada participación en los medios con la siguiente información:
Fotos de obras, de visitas a municipios por parte del gerente y diferentes funcionarios, reuniones, capacitaciones y  actividades donde participan los empleados de EMPOCALDAS.
Videos de EMPO AL DIA TV, publicados en la intranet de empocaldas y redes sociales.
Video llamado capsulas para transmitir en TELECAFE semanalmente.
Notas de prensa, compuesto por comunicados de prensa, periódico para la rendición de cuentas., boletín de prensa interno.
Base de datos de los diferentes medios de comunicación radio y televisión  de los municipios.</t>
  </si>
  <si>
    <t>Se redefinió en la página web, en el enlace atención al ciudadano, los trámites para consulta por parte de los usuarios, como Instalación, mantenimiento o reparación de medidores, Cambio de la clase de uso de un inmueble al cual se le presta el servicio público, factibilidad de servicios públicos, facilidades de pago para los deudores de obligaciones no tributarias, conexión a los servicios públicos, duplicado de recibos de pago, cambio de tarifa de servicios públicos, viabilidad y disponibilidad de servicios públicos, cambio de tarifa para hogares comunitarios o sustitutos del Bienestar Familiar, cambios en la factura de servicio público, restablecimiento del servicio público, independización del servicio público e instalación temporal del servicio público. Está pendiente diseño de portafolio de servicios como brochure empresarial.</t>
  </si>
  <si>
    <t>1. Desde el Departamento Comercial, líder de las Políticas de Servicio al Ciudadano y participación Ciudadana, pertenecientes a la Dimensión No. 3 del MIPG, con el apoyo del Departamento Administrativo y Financiero  se avanza en  gestionar la adecuación de los espacios con los propietarios de los inmuebles.</t>
  </si>
  <si>
    <t>Se encuentra en etapa de análisis la posibilidad de implementar el mecanismo de calificación por parte de los usuarios, a través de la nueva plataforma de atención al usuario de PQR.</t>
  </si>
  <si>
    <t>1. En el Comité Institucional de Gestión y Desempeño se aprobó la Política de Seguridad de la Información, adicionalmente se formularon las estrategias y actividades de cara a la implementación de esta política institucional de Gestión y Desempeño. (Evidencia: PLAN-ACCION-PIGD).</t>
  </si>
  <si>
    <t>1. A partir de la implementación del Modelo integrado de Planeación y Gestión  MIPG,  se estableció el Plan de Acción de la Política de Transparencia, Acceso a la información Pública y Lucha contra la corrupción, perteneciente a la Dimensión No. 5 (información y Comunicación). 
2.  A 30 de Abril de 2019 se han realizado dos (02) seguimientos desde el Departamento de Planeación y Proyectos a los compromisos pactados en el Plan de Acción de la política de transparencia, Acceso a la información Pública y Lucha contra la corrupción.
3. Desde la Oficina de Control interno se envió MEMORANDO CI-2019-II-00002012 CONTENIDO MINIMO PARA CUMPLIMIR LEY DE TRANSPARENCIA Y ACCESO A LA INFORMACIÓN PÚBLICA</t>
  </si>
  <si>
    <t>1. Dando cumplimiento a las actividades pactadas en el Plan de Acción de la Política de Transparencia, Acceso a la información Publica y Lucha contra la Corrupción, se solicito mediante correo electrónico al Jefe del Departamento Administrativo y Financiero apoyo en la elaboración del  Calendario de Actividades de la Empresa, para su publicación en el Link de Transparencia.</t>
  </si>
  <si>
    <t>1. En el comité Institucional de Gestión y Desempeño del 20 de Marzo de 2019, se presentaron las ACTIVIDADES DE GESTIÓN QUE REQUIEREN ESFUERZO ADICIONAL, entre ellas la Índice de Información Clasificada y Reservada  de la Empresa. (Evidencia: ACTA 02 CIGD, PRESENTACION CIGD del 20 de Marzo).
2. Dando cumplimiento a las actividades pactadas en el Plan de Acción de la Política de Transparencia, Acceso a la información Pública y Lucha contra la Corrupción, se solicitó mediante correo electrónico al Jefe del Departamento Administrativo y Financiero apoyo en la elaboración del Índice de información Clasificada y Reservada de la Empresa, para su publicación en el Link de Transparencia.</t>
  </si>
  <si>
    <t>1. En el primer cuatrimestre del 2019, en la seccional de Riosucio se realizaron las siguientes visitas a la planta de tratamiento: Liceo Pedagógico Ingruma - SENA - Institución Educativa Riosucio - "Club Amigos del Agua".
2. En la seccional de Marquetalía los estudiantes de grado once de dos instituciones educativas, La Escuela Normal Superior y el Instituto Juan XXIII, realizan horas de trabajo social cada 15 días. Se tiene programadas dos visitas en el mes de mayo del grado octavo de 
3. En la seccional de Supia el día 24 de abril se recibieron dos (2) visitas, a medio día con alumnos y el tarde con profesores.
4. En la seccional de Victoria se realizaron las siguientes visitas: Institución INCAP (La Dorada Caldas) Marzo 23 2019, 23 Técnicos en seguridad industrial y de Ingeniería Ambiental, el 11 de abril de 2019. Institución Educativa de Marquetalía, en abril 13, asistieron 35 técnicos en gestión ambiental.</t>
  </si>
  <si>
    <t>AGOSTO 30 DE 2019</t>
  </si>
  <si>
    <t>3. Los OPAS: CAMBIO DE USO, ESCRIBELE AL GERENTE, SOLICITUD DE CAMBIO DE USUARIO, DESCARGAR FACTURA EN LINEA, PAGO DE FACTURA EN LINEA, DILIGENCIAS PQR, CAMBIO DEUSO FACTURA Y SOLICITUD DE SERVICIOS fueron cancelados del inventario de Trámites y OPAS de EMPOCALDAS por parte del SUIT.
Adicionalmente se formuló la Estrategia de Racionalización de Trámites, pendiente de ser aprobada por el Comité Institucional de Gestión y Desempeño</t>
  </si>
  <si>
    <t>En la actualizacón de la página web, a través de la siguiente ruta se informa acerca de los trámites a realizar por los usuarios de manera presencial o a través del correo empo@empocaldas.com.co : http://site.empocaldas.com.co/index.php/ciudadano/listado-de-tramites.
Con la coordinación de la sección de sistemas se están realizando desarrollos tecnológicos para habilitar los trámites en línea.</t>
  </si>
  <si>
    <t>Del período comprendido entre los días 17 de junio y 17 de julio del presente año, se realizó capacitación en la seccional de la Dorada a 10 empleados de la misma, con el fin de que los asistentes desarrollen competencias en conocimiento, actitud, destrezas e inteligencia emocional a partir del seminario de atención y servicio al cliente.</t>
  </si>
  <si>
    <t>La conformación y funcionamiento del grupo de anomalías depende del avance del contrato 61/19, que tiene como objeto la implementación de un sistema de información bajo enfoque CRM, que para la fecha de corte del seguimiento se encuentra en etapa de migración de la información y pruebas de los reportes necesarios.</t>
  </si>
  <si>
    <t>Enmarcadas dentro del Plan de Seguridad y Privacidad de la Información, se establecieron las buenas prácticas de Tesorería para la gestión, seguridad y privacidad de la información; en las que se encuentra la custodia de las herramientas tecnológicas necesarias para pagos y seguridad perimetral de los equipos utilizados.</t>
  </si>
  <si>
    <t xml:space="preserve">Mediante GH-2019-II-00003487, de 11 de Abril de 2019, de la Sección de Gestión Humana, dirigido a jefes de departamento y sección, se indició sobre la necesidad que cada uno determinara cuales procesos consideraba esenciales y críticos, lo anterior con el fin de iniciar las respectivas capacitaciones, mitigando situaciones adversas en caso de vacaciones, licencias, incapacidades, entre otros. </t>
  </si>
  <si>
    <t>Actualmente se está revisando con el área de Planeación el formato  F-GI-19 de Autorización de tratamiento de datos personales Ley Habeas Data, para el cumplimiento de los requisitos de Ley; también las diferentes alternativas de socialización que se pueden implementar para lograr este objetivo de implementar la politica de autorización de politica de tratamiento de datos.</t>
  </si>
  <si>
    <t>En el año 2018, se firmó contrato de prestación de servicios profesionales, el cual tenía por objeto la realización de estudios topográficos y la obtención de licencias que permitieran realizar ampliaciones en la sede principal de la ciudad de Manizales, sin embargo, la Secretaría de Planeación no otorgó los permisos para ampliación de la sede, por tanto, en la actualidad no es posible realizar las obras.</t>
  </si>
  <si>
    <t xml:space="preserve">A la fecha de corte del seguimiento todas las respuestas a peticiones, requerimientos internos y externos emitidos por la oficina jurídida, tienen  el Visto Bueno de Secretaría General. </t>
  </si>
  <si>
    <t>De acuerdo a seguimiento realizado por parte de la Coordinadora de Procesos con corte a 30 de junio de 2019, se ha cumplido con el 72,56% del plan estratégico.</t>
  </si>
  <si>
    <t xml:space="preserve">La sección de Control Interno ha verificado su cumplimiento a través de la Revisión de 43 cajas menores. </t>
  </si>
  <si>
    <t>En la parte resolutiva de las Resoluciones 154 de 24 de mayo y 159 del 27 de mayo de 2019, por medio de las cuales se convoca a concurso interno para la provisión de vacante definitiva para trabajadores oficiales; se evidencia la solicitud de perfiles necesarios; en cumplimiento al procedimiento interno establecido el Comité Evaluador verifica su cumplimiento.</t>
  </si>
  <si>
    <t>3. Los OPAS: CAMBIO DE USO, ESCRIBELE AL GERENTE, SOLICITUD DE CAMBIO DE USUARIO, DESCARGAR FACTURA EN LINEA, PAGO DE FACTURA EN LINEA, DILIGENCIAS PQR, CAMBIO DE USO FACTURA Y SOLICITUD DE SERVICIOS fueron cancelados del inventario de Trámites y OPAS de EMPOCALDAS por parte del SUIT.
Adicionalmente se formuló la Estrategia de Racionalización de Tramites, pendiente de ser aprobada por el Comité Institucional de Gestión y Desempeño.</t>
  </si>
  <si>
    <t>1. En el Comité Institucional de Gestión y Desempeño se aprobó la Política de Racionalización de Tramites, adicionalmente se formularon las estrategias y actividades de cara a la implementación de esta política institucional de Gestión y Desempeño. (Evidencia: PLAN-ACCION-PIGD).</t>
  </si>
  <si>
    <t>Pendientes de revisión por parte del DAFP para  realizar la difusión y publicidad de cara a los usuarios.</t>
  </si>
  <si>
    <t>Se envió correo electrónico (11/06/2019)  a los supervisores de contratos, informando la modificación del formato F-GC-20.
En el boletín 033 de junio 14 de 2019 fue publicada la modificación del formato para la supervisión de los contratos de obra civil.</t>
  </si>
  <si>
    <t>-</t>
  </si>
  <si>
    <t xml:space="preserve">En Marquetalia se realizaron visitas a la planta de tratamiento los días 7 y 8 de Mayo los grupo de octavo grado de la institución educativa Escuela Normal Superior. Además se brinda el espacio a los estudiantes de grado 11 de dos instituciones La Escuela Normal Superior y el Instituto Juan XXIII para que realicen actividades de acueducto y alcantarillado que se tienen programadas y así cumplan con el total de horas de trabajo social, estos espacios son cada quince días.  
</t>
  </si>
  <si>
    <t>En el mes de mayo se realizó actualización del sistema digiturno, a través del ingreso de la cedula por usuario.
El correcto funcionamiento del sistema depende de los empleados.</t>
  </si>
  <si>
    <t>4. En cumplimiento de la Directiva No. 006 de la Procuraduria General de la Nacion se realizó el reporte del Indice de Transparencia y Acceso a la Informacion ITA, logrando alcanzar un cumplimiento de 94/100  criterios de cumplimiento. Para dicho reporte se logro realizar la actualizacion de la pagina web de la empresa.</t>
  </si>
  <si>
    <t>2. Calendario de Actividades publicado en la Pagina web de la empresa http://site.empocaldas.com.co/index.php/empocaldas/transparencia</t>
  </si>
  <si>
    <t>La información reservada y clasificada se presenta a través del siguientes link: http://site.empocaldas.com.co/index.php/empocaldas/transparencia/10-instrumentos-de-gestion-de-informacion-publica/10-3-indice-de-informacion-clasificada-y-reservada</t>
  </si>
  <si>
    <t>Seguimiento a acción realizada a través de MIPG.
Se debe hacer seguimiento a la consolidación de la página web.</t>
  </si>
  <si>
    <t>3. Los OPAS: CAMBIO DE USO, ESCRIBELE AL GERENTE, SOLICITUD DE CAMBIO DE USUARIO, DESCARGAR FACTURA EN LINEA, PAGO DE FACTURA EN LINEA, DILIGENCIAS PQR, CAMBIO DEUSO FACTURA Y SOLICITUD DE SERVICIOS fueron cancelados del inventario de Tramites y OPAS de EMPOCALDAS por parte del SUIT.</t>
  </si>
  <si>
    <t>El procedimiento se está replanteando de acuerdo al al CONPES 3654/2010 y al Artículo 48 de la Ley 1757/15, a través de la Cartilla y Guía del DAFP.</t>
  </si>
  <si>
    <t>COMPONENTES</t>
  </si>
  <si>
    <t>% CUMPLIMIENTO</t>
  </si>
  <si>
    <t>MAPA DE RIESGOS</t>
  </si>
  <si>
    <t>RACIONALIZACIÓN DE TRAMITES</t>
  </si>
  <si>
    <t>RENDICION DE CUENTAS</t>
  </si>
  <si>
    <t>ATENCION AL CIUDADANO</t>
  </si>
  <si>
    <t>TRANSPARENCIA</t>
  </si>
  <si>
    <t>INICIATIVAS ADICIONALES</t>
  </si>
  <si>
    <t>No se asigna porcentaje de avance dado que no se han adquirido terrenos en el período de seguimiento.</t>
  </si>
  <si>
    <t xml:space="preserve">Se conformará grupo interdisciplinario con el fin de implementar un protocolo para generar el plan de control y seguimiento de materiales sobrantes de obras a través de diseño de actividades, identificación de materiales, tiempos de llegada, recepción de materiales, entrega o distribución, verificación de inventarios, estructura de desglose de trabajo, definición de tiempos, formulación de precedencias. </t>
  </si>
  <si>
    <t xml:space="preserve">
2. EMPOCALDAS S.A. E.S.P. participa en la Asistencia Técnica del Programa Nacional de Servicio al Ciudadano del Departamento Nacional de Planeacion cuyo objetivo es implementar la Politica Nacional de Servicio al Ciudadano en la empresa. </t>
  </si>
  <si>
    <t>De acuerdo a programa de Planeación Nacional se realizaron 300 encuestras físicas en la seccional de Chinchiná.</t>
  </si>
  <si>
    <t xml:space="preserve">En el mes de Julio del presente año, se realizó jornada de capacitación acerca de las buenas prácticas del uso eficiente del agua; en los parques de los municipios de Anserma, Supía, Riosucio y Viterbo.
La anterior actividad se realizó en alianza con la multinacional Gerfor y a través de su móvil se dieron a conocer algunas recomendaciones para tener las instalaciones hidráulicas intrnas de su vivienda en perfecto estado.
</t>
  </si>
  <si>
    <t>No se asigna puntaje de avance debido a que la acción correctiva se retiro a través del Comité Institucional de Gestión y Desempeño.</t>
  </si>
  <si>
    <t>En el segundo cuatrimestre del año 2019 no se ha solicitado modificación de Perfiles, teniendo en cuenta que la resolución Vigente establece que sólo puede realizarse una vez hayan pasado dos años de la última modificación.</t>
  </si>
  <si>
    <t>Se desarrolló módulo de registro de tiempo extra en el Software Antares, a la fecha se han capacitado 5 administradores y se están desarrollado planes de capacitación para los restantes.</t>
  </si>
  <si>
    <t>Seguimiento a acción realizada a través de MIPG, las evidencias reposan en el Departamento de Planeación.</t>
  </si>
  <si>
    <t xml:space="preserve">Mediante contrato de prestacón de servicios profesionales N°41 de 2019, se ofrece protección eficaz frente a amenazas, a través del fortalecimiento del sistema de seguridad contra ataques informáticos,  donde se incluyen los  protocolos de cada una de las entidades de bancarias con las que EMPOCALDAS tenga convenios. En el mes de enero/2019 se realizaron reuniones de evaluación de protocolos de seguridad con el personal técnico de dos entidades bancarias con el apoyo de la oficina de Tesorería. </t>
  </si>
  <si>
    <t>Para garantizar la seguridad en las plataformas, se tiene configurado el acceso a los sistemas de información por medio de tecnologias de Red Privada Virtual (Virtual Private Network- VPN) desde seccionales y plantas de tratamiento. Adicionalmente los contratistas ingresan a la sede principal de Manizales para realizar el soporte tecnológico a cada uno de los sistemas que se tienen a cargo, del cual se guarda registro en Formato F-GI del del Sistema de Calidad.</t>
  </si>
  <si>
    <t>Las evidencias de las capacitaciones reposan en el área de Gestión Humana.</t>
  </si>
  <si>
    <t>Conforme a lo acordado en Reunión del 30 de Julio entre la Oficina de Control Interno y las Coordinadoras de Calidad y de Gestón de Procesos, plasmado en su correspondiente acta de reunión; entre Control Interno y el Sistema de Gestión de la Calidad se formula Cronograma de Trabajo dentro del Plan de Capacitaciones, con el fin de realizarse en el mes de Septiembre, dirigida a los administradores en lo referente a la estructuración de los planes de mejoramiento derivados de las auditorías internas, medición de indicadores y autocontrol. Lo anterior al Plan de Capacitación insitucional de la presente vigencia.</t>
  </si>
  <si>
    <t xml:space="preserve">En el mes de Julio del presente año, se realizó jornada de capacitación acerca de las buenas prácticas del uso eficiente del agua; en los parques de los municipios de Anserma, Supía, Riosucio y Viterbo.
La anterior actividad se realizó en alianza con la multinacional Gerfor y a través de su móvil se dieron a conocer algunas recomendaciones para tener las instalaciones hidráulicas intrnas de su vivienda en perfecto estado.
En el siguiente link se encuentra la actividad realizada: https://www.facebook.com/search/top/?q=Empocaldas%20gerfor&amp;epa=SEARCH_BOX.
</t>
  </si>
  <si>
    <t xml:space="preserve">Esta actividad se programa con antelación a través de los administradores y se evidencia mediante acta de visita la cual se archiva en la respectiva seccional. </t>
  </si>
  <si>
    <t>De acuerdo a informe del Departamento Comercial, durante el año 2019 se han realizado 632 independizaciones de servicios en las seccionales.</t>
  </si>
  <si>
    <t>2. Se fomuló la Estrategia de Racionalización de Trámites de la empresa, pendiente de ser aprobada por el Comité Institucional de Gestión y Desempeño.</t>
  </si>
  <si>
    <t>Conforme a lo acordado en Reunión del 30 de Julio entre la Oficina de Control Interno y las Coordinadoras de Calidad y de Gestón de Procesos, plasmado en su correspondiente acta de reunión; entre Control Interno y el Sistema de Gestión de la Calidad se formula Cronograma de Trabajo dentro del Plan de Capacitaciones, con el fin de realizarse en el mes de Septiembre, a través de un taller práctico para los administradores, enfocado a la implementación de MIPG en las actividades realizadas en las seccionales, donde a través de sus diferentes dimensiones se tienen en cuenta los derechos de los ciudadanos y el manejo de los recursos del Estado.  Lo anterior al Plan de Capacitación insitucional de la presente vigencia.</t>
  </si>
  <si>
    <t>Desde la Jefatura de prensa se lleva registro de las Rendiciones Públicas de Cuentas ralizado a través de Calendario de Actividades, en la página de Facebook de EMPOCALDAS se pueden visualizar los registros de dichas rendiciones y en las actas de las mismas. Durante el período de seguimiento se realizaron las siguientes rendiciones: Mayo: Socialización en el Concejo Municipal de Palestina de los proyectos que se han llevado a cabo en este municipio. Junio: Reunión en el Concejo Municipal de Marmato sobre los proyectos a desarrollar por parte de Empocaldas con el fin de dar solución a las necesidades de los ciudadanos, frente a los servicios de acueducto y alcantarillado. Acompañamiento en la rendición de cuentas de la Goberanción de Caldas en el municipio de Marmato, mostrando avances en las prestación de los sevicios de acueucto y alcantarillado. Julio: EMPOCALDAS S.A. E.S.P acompañó al Consejo de Manizales en la socialización que se llevó a cabo en el KM41. Allí la empresa contó a los ciudadanos los avances de acueducto y alcantarillado. Agosto: Acompañamiento a la Rendición de cuentas de la Gobernación Caldas por parte de EMPOCALDAS a varios municipios. Socialización en el Concejo Municipal de Chinchiná, sobre los proyectos que EMPOCALDAS ha llevado a cabo en dicho municipio.</t>
  </si>
  <si>
    <t>Se cuenta con un expediente para su conservación y un Calendario de Actividades realizadas para su registro.</t>
  </si>
  <si>
    <t>Esta revisión se realiza permanentemente en cada uno de los servidores y los sistemas de la empresa, para garantizar el normal funcionamiento de los procesos, registradas en formatos F-GI del Sistema de Gestión de la Calidad.</t>
  </si>
  <si>
    <t>Se mejoró los tiempos de subida o cargue a la página web, por parte del proveedor del diseño de las facturas y del área de sistemas como responsable de la misma, a través del link http://www.empocaldas.com.co/web/index.php/2013-03-19-12-13-06/factura-en-linea.</t>
  </si>
  <si>
    <t>Mediante las resoluciones 274 del 06 de septiembre, 313 del 02 de octubre, 324 del 16 de Octubre y 325 del 16 de octubre por medio de las cuales se convoca a concurso interno para la provision de vacantes, se evidencia el cumplimiento al procedimiento interno establecido para la verificacion de requisitos por parte del Comite Evaluador.</t>
  </si>
  <si>
    <t>Se debe verificar el cumplimiento de esta directiva con los demas Jefes de Departamento.</t>
  </si>
  <si>
    <t>De acuerdo a seguimiento realizado por parte de la Coordinadora de Procesos con corte a 30 de Septiembre de 2019, se ha cumplido con el 77,42% del plan estratégico.</t>
  </si>
  <si>
    <t>En la actualidad el control de los materiales está a cargo de los Administradores.</t>
  </si>
  <si>
    <t>En noviembre de 2019 se actualizó el procedimiento PRO-GF-11 de Manejo de inventarios; dónde todo elemento de consumo entregado para uso definitivo en la prestación del servicio, se debe ralacionar en el formato F-GF-15 Registro de entrega de materiales, con una columna de devolución de sobrantes para su control; a su vez se cruza con el Formato de Reporte de Daños.</t>
  </si>
  <si>
    <t>En acualización de procedimiento PRO-GF-11 de Manejo de Inventarios; se estipuló que para efectos de control del buen uso de equipos y herramientas y para garantizar que cuando no se utilicen, se encuentren debidamente custodiados dentro de las instalaciones de la Empresa, registrados en bitacora F-GF-23.  Los equipos serán devueltos una vez sean utilizados y recaerá su responsabilidad en su utlización.</t>
  </si>
  <si>
    <t>Debe darse continuidad al contrato del  nuevo sistema comercial SISPUD</t>
  </si>
  <si>
    <t>Se recibio propuesta formal para levantar el catastro de 14.000 suscriptores del Municipio de La Dorada por valor de $262.395.000, quedando pendiente de aprobacion para el año 2020</t>
  </si>
  <si>
    <t>Propuesta, según oficio del 17 de octubre de 2019, de  la empresa Servicios Logisticos de Colombia S.A.</t>
  </si>
  <si>
    <t>Debe darse continuidad al contrato del  nuevo sistema comercial SISPUD.</t>
  </si>
  <si>
    <t>Se tiene pendiente la conformación del grupo de anomalías una vez se liberen y descentralicen los procesos de facturación con la entrada en operación del nuevo sistema comercial SISPUD.</t>
  </si>
  <si>
    <t>Se actualiza el procedimiento de Inventarios en el Sistema de Gestión de la Calidad en el mes de noviembre de 2019, dentro del cual se implementa el Registro de entrega de materiales PRO-GF-11, que permite el control de su entegra a los operadores de mantenimiento, incluidos los adquiridos por caja menor.</t>
  </si>
  <si>
    <t>Se evidencia actas N°7, 8 y 9 del contrato N°41/2019, de los meses de septiembre, octubre y noviembre; dando cumplimiento a dicho contrato a través del cual se mejoraron  los parámetros del módulo de protección avanzada y las políticas del módulo de protección DNS.</t>
  </si>
  <si>
    <t>Aunque se establecieron las buenas prácticas a través del Plan de Seguridad y Privacidad de la Información, de manera general, queda pendiente la documentación del protocolo de las buenas prácticas de tesorería.</t>
  </si>
  <si>
    <t>En el área de Contratación se verifica la documentación constitutiva del contrato a través de listas de chequeo en las diferentes etapas de éste, como son la precontractual, contractual y postcontractual, sin el cumplimiento de los requisitos, documentacion exigida debidamente diligenciada no son aprobadas las actas de pago presentadas por el contratista.</t>
  </si>
  <si>
    <t>El área de Gestión Humana, realizó capacitacitación a funcionarios para garantizar la continuidad de las actividades relacionadas con la Asistente de Nómina.
Adicionalmente cada Jefe de Departamento determinó las necesidades de formación de los pares funcionales</t>
  </si>
  <si>
    <t>5.  Pendiente incluir: 
a.  Directorio de información de servidores públicos, empleados y contratistas o enlace al SIGEP.
b.  Políticas y lineamientos o manuales G1.
c. Plan de gasto público.
d.  Mecanismos para la participación en la formulación de políticas.
e. Oferta de la entidad (Programas, servicios, trámites y otros procedimientos administrativos inscritos en el SUIT). 
f. Esquema de Publicación de Información.
g. Programa de Gestión Documental.</t>
  </si>
  <si>
    <t>4. En cumplimiento de la Directiva No. 006 de la Procuraduria General de la Nacion se realizó el reporte del Indice de Transparencia y Acceso a la Información ITA, logrando alcanzar un cumplimiento de 94/100  criterios de cumplimiento. Para dicho reporte se logro realizar la actualización de la pagina web de la empresa.</t>
  </si>
  <si>
    <t>Mediante Resolución 312 de Octubre de 2019, se adopta el Manual específico de Funciones y Comptencias Laborales para los empleados pùblicos. En cumplimiento a las exigencias de los decretos 1083 de 2015 y 648 de 2017. De acuerdo a respuesta con radicado 2019500016041 del 23 de abril de 2019 del Departamento Administrativo de la Función Pública se definde la situación del Comité de Perfiles dentro del Comité Institucional de Gestión y Desempeño.</t>
  </si>
  <si>
    <t>EL 21 de Octubre de 2019 se realizó la capacitación a los Administradores de las Seccionales en el manejo del aplicativo en el Software Antares  (Ingreso de tiempos suplementarios, Adición y Corrección de Novedades y Cierre del Periodo)</t>
  </si>
  <si>
    <t>Mediante Documento D-GI-07 se formaliza la Política de Privaciad y Tratamiento de Datos personales, con el objeto de reglamentar las actividades relacionadas con el tratamiento al cual serán sometidos los datos personales que componen la BASE DE DATOS CLIENTES, PROVEEDORES, EMPLEADOS Y PQRS de EMPOCALDAS S.A. E.S.P.</t>
  </si>
  <si>
    <t>El perfil del usuario es determinado por el jefe de sección de acuerdo a las necesidad de la misma.</t>
  </si>
  <si>
    <t>La Secretaría de Planeación no otorgó los permisos para ampliación de la sede, por tanto, en la actualidad no es posible realizar las obras.</t>
  </si>
  <si>
    <t>Revisar todos los trámites ante el SUIT y realizar los cambios de acuerdo con las modificaciones en los procedimientos y teniendo en cuenta los requerimientos de MIPG y solicitar al DAFP la aprobación de los cambios realizados.</t>
  </si>
  <si>
    <t xml:space="preserve">PROCENTAJE DE CUMPLIMIENTO AL TERCER SEGUIMIENTO </t>
  </si>
  <si>
    <t>PRO-AG-02 Versión 3 Septiembre de 2019, AUDIENCIA PUBLICA DE RENDICIÓN DE CUENTAS</t>
  </si>
  <si>
    <t>Se replanteó el Procedimiento para la RENDICIÓN PÚBLICA DE CUENTAS. PRO-AG-02 Versión 3 Septiembre de 2019, AUDIENCIA PÚBLICA DE RENDICIÓN DE CUENTAS, El cual fue actualizado y aprobado acorde a los lineamientos del Manual Único de Rendición de Cuentas Versión 2 del DAFP y a los criterios establecidos en MIPG.</t>
  </si>
  <si>
    <t>El archivo del area de comunicaciones  de Empocaldas reposa en el equipo de computo asignado a la jefe de Prensa, con el apoyo del area de sistemas se viene realizado copia de seguridad y seviene guardando en la nube.</t>
  </si>
  <si>
    <t>Se encuentra pendiente formalizar el formato dentro del Sistema de Gestión de la Calidad.</t>
  </si>
  <si>
    <t>Se ajusta la fecha posible de terminación 31/12/2019, conforme al plan de acción de la política de servicio al ciudadano de MIPG.
Se tiene el resultado del diagnóstico realizado por el DNP mediante la asistencia técnica del programa Nacional del Servicio al Ciudadano, el cual se encuentra en la oficina del depto de Planeción Y Proyectos.</t>
  </si>
  <si>
    <t>3. El 23 de Diciembre de 2019, se recibieron los Resultados del diagnóstico Estrategia de Mejoramiento de Servicio al Ciudadano (Nro.20198020743791) donde se evidencia los resultados de la estrategia de cliente incógnito en los canales telefónico, presencial y virtual, y la aplicacion de la Herramienta "AsisTEC" de la asistencia Tecnica del Programa Nacional de Servicio al ciudadano del DNP. 
Se proponen las actividades para el mejoramiento de las instalaciones de las seccionales para ser incluidas en el Plan Anticorrupción en las Estrategias de Servicio al Ciudadano vigencia 2020. 
Solo tenemos 9 secciones con rampa de acceso para discapacitados: Anserma, Arma, Chinchiná, Manzanares, Marulanda, Riosucio, Salamina, Samaná y Palestina. En las demás seccionales no hay, debemos realizar las respectivas adecuaciones en: Aguadas, Arauca, Belalcázar,  Filadelfia, La Dorada, Supía, Viterbo, Victoria, Neira, Guaranicito, Kilómetro 41, Risaralda, San José, Marmato, Marquetalia.</t>
  </si>
  <si>
    <t>Pendiente de mantenimiento preventivo y correctivo.</t>
  </si>
  <si>
    <t xml:space="preserve">Los resultados de la asistencia técnica del programa nacional del servicio al ciudadano se entregaron por parte del DNP el 23 de diciembre de 2019 donde se incluye los resultados de la encuesta de percepción ciudadana, encuesta de percepción de servidores públicos y aplicación de cliente incógnito, presencial, telefonico y virtual. </t>
  </si>
  <si>
    <t>Oficio del DNP del 23/12/2019 Resultados diagnóstico-estrategia de mejoramiento del servicio al ciudadano</t>
  </si>
  <si>
    <t>Se realizaron las siguiente capacitaciones:
Anserma 04 de Abril de 2019
Belalcazar 14 de Mayo de 2019
Manizales 24 de Mayo de 2019
Administradores 21 de Octubre del 2019
En el mes de Octubre se  realizo el seminario de atención y servicio al cliente en chinchina .</t>
  </si>
  <si>
    <t>Se priorizó la capacitación en las seccionales del occidente, dejando la seccional de Neira para el primer trimestre del 2020</t>
  </si>
  <si>
    <t>Se cuenta cn planilla de asistencia y registros fotograficos</t>
  </si>
  <si>
    <t>Se tiene a la fecha 15 trámites inscritos en el inventario del SUIT.</t>
  </si>
  <si>
    <t>Ante el desarrollo del nuevo sistema comercial y la migración del anterior se dio un compas de espera para actualizar la información en el nuevo sistema</t>
  </si>
  <si>
    <t>Se aplaza la desición por parte de la gerencia.</t>
  </si>
  <si>
    <t>Se optimizó el proceso con la subida y registro en pagina WEB en forma oportuna</t>
  </si>
  <si>
    <t>Pendiente incluir: 
a.  Directorio de información de servidores públicos, empleados y contratistas o enlace al SIGEP.
b.  Políticas y lineamientos o manuales G1.
c. Plan de gasto público.
d.  Mecanismos para la participación en la formulación de políticas.
e. Oferta de la entidad (Programas, servicios, trámites y otros procedimientos administrativos inscritos en el SUIT) 
f. Esquema de Publicación de Información
g. Programa de Gestión Documental</t>
  </si>
  <si>
    <t>No se identifican los Datos Abiertos que genera la empresa.</t>
  </si>
  <si>
    <t>El calendario de actividades de EMPOCALDAS se encuentra publicado en la página web (http://site.empocaldas.com.co/index.php/contratacion/documentos-de-contratacion/2-7-calendario-de-actividades)
Este documento debe ser actualizado periodicamente y presentarse de una forma más amigable, que permita la interacción de los grupos de valor (documento dinámico no un Excel o PDF)</t>
  </si>
  <si>
    <t>En el siguiente link se encuentra la actividad realizada: https://www.facebook.com/search/top/?q=Empocaldas%20gerfor&amp;epa=SEARCH_BOX.</t>
  </si>
  <si>
    <t>A través del contrato 41/19 se realiza control de las aplicaciones de los equipos de cómputo y de los dispositivos móviles con alto consumo de ancho de banda, su riesgo y su relación con el uso empresarial. Así mismo se controla el directorio de perfiles en las diferentes redes WIFI de la empresa; se protegen los dispsitivos dentro y fuera de la red corporativa a través de Cisco Umbrella.</t>
  </si>
  <si>
    <t>Conforme a lo acordado en la Reunión del 30 de Julio, se realizaron las capacitaciones en las Seccionales de Victoria 05/09/2019, Chinchiná 10/09/2019, Belalcazar 12/09/2019 y Salamina 18/09/2019; con la participación de todos los administradores.  Las evidencias de estas capácitaciones reposan en la Oficina de Control Interno y en la Carpeta de Capacitaciones del Area de Gestion Humana. Además se realizó campaña de autocontrol en las diferentes seccionales.</t>
  </si>
  <si>
    <t xml:space="preserve">Se realizó capacitacion al personal de La Dorada y Chinchina sobre servicio al cliente en las seccionales </t>
  </si>
  <si>
    <t>4. La estrategia de racionalización de trámites se encuentra publicada en la Pagina Web (http://site.empocaldas.com.co/index.php/empocaldas/transparencia/plan-anti-tramites/viewdocument). Adicionalmente la Resolución No. 00340 del 05 de Noviembre del 2019, establece como responsable de la politica institucional de racionalizacion de trámites a la Secretaria General de la Empresa.
5. Se anexa Excel con el inventario de Tramites y OPAs inscritos en el SUIT.
Aún no se ha implementado en línea dichos trámites.</t>
  </si>
  <si>
    <t>El Formato ya se está utilizando adecuadamente</t>
  </si>
  <si>
    <t xml:space="preserve">4. En Acta 04 del 21 de Octubre de 2019, el Cómite Intitucional de Gestión y Desempeño designa el apoyo operativo de la estrategia de racionalizacion de Tramites a la Ingeniera María del Carmen Guzman, se solicita revisar la normatividad y su aplicabilidad en EMPOCALDAS.
5. La estrategia de racionalizacion de tramites se encuentra publicada en la Pagina Web (http://site.empocaldas.com.co/index.php/empocaldas/transparencia/plan-anti-tramites/viewdocument). Adicionalmente la Resolucion No. 00340 del 05 de Noviembre del 2019, establece como responsable de la politica institucional de racionalizacion de trámites a la Secretaría General de la Empresa.
6. Se anexa Excel con el inventario de Trámites y OPAs inscritos en el SUIT.
</t>
  </si>
  <si>
    <t xml:space="preserve">4. En Acta 04 del 21 de Octubre de 2019, el Comité Intitucional de Gestión y Desempeño designa el apoyo operativo de la estrategia de racionalización de Trámites a la Ingeniera Maria del Carmen Guzman, se solicita revisar la normatividad y su aplicabilidad en EMPOCALDAS.
5. La estrategia de racionalización de trámites se encuentra publicada en la Página Web (http://site.empocaldas.com.co/index.php/empocaldas/transparencia/plan-anti-trámites/viewdocument). Adicionalmente la Resolución No. 00340 del 05 de Noviembre del 2019, establece como responsable de la política institucional de racionalización de trámites a la Secretaria General de la Empresa.
6. Se anexa Excel con el inventario de Tramites y OPAs inscritos en el SUIT
</t>
  </si>
  <si>
    <t xml:space="preserve">Seguimiento a acción realizada a través de MIPG.
El certificado del reporte indica que la empresa cumplió  94 de 100 criterios calificables, que se encuentran pendientes del resultado final emitido por Procuraduria General. Así mismo aún existen aspectos por mejorar que habían sido mal evaluados y requieren mayor seguimiento. </t>
  </si>
  <si>
    <t>Seguimiento a acción realizada a través de MIPG. Pendiente nuevamente la verificación por parte del SUIT y los ajustes pertientes por la empresa, ya que los OPAS inscritos anteriormente fueron cancelados del Inventario del SUIT.</t>
  </si>
  <si>
    <t xml:space="preserve">4. En Acta 04 del 21 de Octubre de 2019, el Comite Intitucional de Gestion y Desempeño designa el apoyo operativo de la estrategia de racionalizacion de Tramites a la Ingeniera Maria del Carmen Guzman, se solicita revisar la normatividad y lsu aplicabilidad en EMPOCALDAS.
5. La estrategia de racionalizacion de tramites se encuentra publicada en la Pagina Web (http://site.empocaldas.com.co/index.php/empocaldas/transparencia/plan-anti-tramites/viewdocument). Adicionalmente la Resolucion No. 00340 del 05 de Noviembre del 2019, establece como responsable de la politica institucional de racionalizacion de tramites a la Secretaria General de la Empresa.
6. Se anexa Excel con el inventario de Tramites y OPAs inscritos en el SUIT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</si>
</sst>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240A]dddd\,\ dd&quot; de &quot;mmmm&quot; de &quot;yyyy"/>
    <numFmt numFmtId="183" formatCode="0.0"/>
    <numFmt numFmtId="184" formatCode="0.00000"/>
    <numFmt numFmtId="185" formatCode="0.0000"/>
    <numFmt numFmtId="186" formatCode="0.000"/>
    <numFmt numFmtId="187" formatCode="0.0000000"/>
    <numFmt numFmtId="188" formatCode="0.000000"/>
    <numFmt numFmtId="189" formatCode="[$-240A]dddd\,\ d\ &quot;de&quot;\ mmmm\ &quot;de&quot;\ yyyy"/>
  </numFmts>
  <fonts count="56">
    <font>
      <sz val="11"/>
      <color theme="1"/>
      <name val="Calibri"/>
      <family val="2"/>
    </font>
    <font>
      <sz val="11"/>
      <color indexed="8"/>
      <name val="Calibri"/>
      <family val="2"/>
    </font>
    <font>
      <sz val="9"/>
      <name val="Tahoma"/>
      <family val="2"/>
    </font>
    <font>
      <b/>
      <sz val="9"/>
      <name val="Tahoma"/>
      <family val="2"/>
    </font>
    <font>
      <sz val="10"/>
      <name val="Arial"/>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name val="Calibri"/>
      <family val="2"/>
    </font>
    <font>
      <sz val="10"/>
      <name val="Calibri"/>
      <family val="2"/>
    </font>
    <font>
      <sz val="11"/>
      <name val="Calibri"/>
      <family val="2"/>
    </font>
    <font>
      <b/>
      <sz val="12"/>
      <color indexed="8"/>
      <name val="Calibri"/>
      <family val="2"/>
    </font>
    <font>
      <u val="single"/>
      <sz val="11"/>
      <color indexed="8"/>
      <name val="Calibri"/>
      <family val="2"/>
    </font>
    <font>
      <sz val="9"/>
      <color indexed="8"/>
      <name val="Calibri"/>
      <family val="2"/>
    </font>
    <font>
      <sz val="10"/>
      <color indexed="8"/>
      <name val="Calibri"/>
      <family val="2"/>
    </font>
    <font>
      <sz val="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u val="single"/>
      <sz val="11"/>
      <color theme="1"/>
      <name val="Calibri"/>
      <family val="2"/>
    </font>
    <font>
      <sz val="9"/>
      <color theme="1"/>
      <name val="Calibri"/>
      <family val="2"/>
    </font>
    <font>
      <sz val="10"/>
      <color theme="1"/>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theme="0" tint="-0.24997000396251678"/>
        <bgColor indexed="64"/>
      </patternFill>
    </fill>
    <fill>
      <patternFill patternType="solid">
        <fgColor theme="3" tint="0.799979984760284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22">
    <xf numFmtId="0" fontId="0" fillId="0" borderId="0" xfId="0" applyFont="1" applyAlignment="1">
      <alignment/>
    </xf>
    <xf numFmtId="0" fontId="23" fillId="33" borderId="0" xfId="0" applyFont="1" applyFill="1" applyAlignment="1">
      <alignment/>
    </xf>
    <xf numFmtId="0" fontId="24" fillId="33" borderId="10" xfId="0" applyFont="1" applyFill="1" applyBorder="1" applyAlignment="1">
      <alignment horizontal="center" vertical="center"/>
    </xf>
    <xf numFmtId="0" fontId="25" fillId="33" borderId="10" xfId="0" applyFont="1" applyFill="1" applyBorder="1" applyAlignment="1">
      <alignment horizontal="center" vertical="center"/>
    </xf>
    <xf numFmtId="0" fontId="0" fillId="33" borderId="10" xfId="0" applyFont="1" applyFill="1" applyBorder="1" applyAlignment="1">
      <alignment horizontal="justify" vertical="top" wrapText="1"/>
    </xf>
    <xf numFmtId="0" fontId="25" fillId="33" borderId="11" xfId="0" applyFont="1" applyFill="1" applyBorder="1" applyAlignment="1">
      <alignment horizontal="center" vertical="center"/>
    </xf>
    <xf numFmtId="0" fontId="0" fillId="33" borderId="10" xfId="0" applyFont="1" applyFill="1" applyBorder="1" applyAlignment="1">
      <alignment horizontal="justify"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0" xfId="0" applyFont="1" applyFill="1" applyAlignment="1">
      <alignment horizontal="center" vertical="center"/>
    </xf>
    <xf numFmtId="14" fontId="0" fillId="33" borderId="10" xfId="0" applyNumberFormat="1" applyFont="1" applyFill="1" applyBorder="1" applyAlignment="1">
      <alignment horizontal="center" vertical="center"/>
    </xf>
    <xf numFmtId="14" fontId="0" fillId="33" borderId="10" xfId="0" applyNumberFormat="1" applyFont="1" applyFill="1" applyBorder="1" applyAlignment="1">
      <alignment horizontal="center" vertical="center" wrapText="1"/>
    </xf>
    <xf numFmtId="0" fontId="0" fillId="33" borderId="0" xfId="0" applyFill="1" applyAlignment="1">
      <alignment/>
    </xf>
    <xf numFmtId="0" fontId="0" fillId="33" borderId="10" xfId="0" applyFill="1" applyBorder="1" applyAlignment="1">
      <alignment/>
    </xf>
    <xf numFmtId="171" fontId="0" fillId="33" borderId="10" xfId="49" applyFont="1" applyFill="1" applyBorder="1" applyAlignment="1">
      <alignment/>
    </xf>
    <xf numFmtId="171" fontId="0" fillId="33" borderId="0" xfId="0" applyNumberFormat="1" applyFill="1" applyAlignment="1">
      <alignment/>
    </xf>
    <xf numFmtId="0" fontId="49" fillId="34" borderId="10" xfId="0" applyFont="1" applyFill="1" applyBorder="1" applyAlignment="1">
      <alignment horizontal="center"/>
    </xf>
    <xf numFmtId="0" fontId="49" fillId="34" borderId="10" xfId="0" applyFont="1" applyFill="1" applyBorder="1" applyAlignment="1">
      <alignment horizontal="center" vertical="center"/>
    </xf>
    <xf numFmtId="0" fontId="50" fillId="35" borderId="10" xfId="0" applyFont="1" applyFill="1" applyBorder="1" applyAlignment="1">
      <alignment horizontal="center" vertical="center" wrapText="1"/>
    </xf>
    <xf numFmtId="2" fontId="50" fillId="35" borderId="10" xfId="0" applyNumberFormat="1" applyFont="1" applyFill="1" applyBorder="1" applyAlignment="1">
      <alignment horizontal="right" vertical="center" wrapText="1"/>
    </xf>
    <xf numFmtId="0" fontId="0" fillId="33" borderId="11" xfId="0" applyFont="1" applyFill="1" applyBorder="1" applyAlignment="1">
      <alignment horizontal="justify" vertical="center" wrapText="1"/>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0" xfId="0" applyFont="1" applyFill="1" applyAlignment="1">
      <alignment horizontal="center"/>
    </xf>
    <xf numFmtId="0" fontId="0" fillId="33" borderId="10" xfId="0" applyFont="1" applyFill="1" applyBorder="1" applyAlignment="1">
      <alignment horizontal="center"/>
    </xf>
    <xf numFmtId="0" fontId="0" fillId="33" borderId="0" xfId="0" applyFont="1" applyFill="1" applyAlignment="1">
      <alignment/>
    </xf>
    <xf numFmtId="0" fontId="0" fillId="33" borderId="0" xfId="0" applyFont="1" applyFill="1" applyAlignment="1">
      <alignment horizontal="center" vertical="center" wrapText="1"/>
    </xf>
    <xf numFmtId="0" fontId="0" fillId="33" borderId="0" xfId="0" applyFont="1" applyFill="1" applyAlignment="1">
      <alignment/>
    </xf>
    <xf numFmtId="0" fontId="0" fillId="33" borderId="0" xfId="0" applyFont="1" applyFill="1" applyAlignment="1">
      <alignment horizontal="right"/>
    </xf>
    <xf numFmtId="0" fontId="49" fillId="33" borderId="0" xfId="0" applyFont="1" applyFill="1" applyAlignment="1">
      <alignment vertical="center"/>
    </xf>
    <xf numFmtId="17" fontId="0" fillId="33" borderId="10" xfId="0" applyNumberFormat="1" applyFont="1" applyFill="1" applyBorder="1" applyAlignment="1">
      <alignment/>
    </xf>
    <xf numFmtId="0" fontId="0" fillId="33" borderId="11" xfId="0" applyFont="1" applyFill="1" applyBorder="1" applyAlignment="1">
      <alignment horizontal="center" wrapText="1"/>
    </xf>
    <xf numFmtId="1" fontId="0" fillId="33" borderId="10" xfId="0" applyNumberFormat="1" applyFont="1" applyFill="1" applyBorder="1" applyAlignment="1">
      <alignment horizontal="center" vertical="center"/>
    </xf>
    <xf numFmtId="0" fontId="0" fillId="33" borderId="10" xfId="0" applyFont="1" applyFill="1" applyBorder="1" applyAlignment="1">
      <alignment horizontal="justify" vertical="center"/>
    </xf>
    <xf numFmtId="183" fontId="49" fillId="33" borderId="0" xfId="0" applyNumberFormat="1" applyFont="1" applyFill="1" applyAlignment="1">
      <alignment horizontal="center"/>
    </xf>
    <xf numFmtId="0" fontId="51" fillId="33" borderId="13" xfId="0" applyFont="1" applyFill="1" applyBorder="1" applyAlignment="1">
      <alignment/>
    </xf>
    <xf numFmtId="0" fontId="0" fillId="33" borderId="0" xfId="0" applyFont="1" applyFill="1" applyBorder="1" applyAlignment="1">
      <alignment horizontal="center"/>
    </xf>
    <xf numFmtId="0" fontId="0" fillId="33" borderId="0" xfId="0" applyFont="1" applyFill="1" applyBorder="1" applyAlignment="1">
      <alignment/>
    </xf>
    <xf numFmtId="0" fontId="0" fillId="33" borderId="11" xfId="0" applyFont="1" applyFill="1" applyBorder="1" applyAlignment="1">
      <alignment horizontal="center" vertical="center"/>
    </xf>
    <xf numFmtId="49" fontId="0" fillId="33" borderId="10" xfId="0" applyNumberFormat="1" applyFont="1" applyFill="1" applyBorder="1" applyAlignment="1">
      <alignment horizontal="center" vertical="center"/>
    </xf>
    <xf numFmtId="0" fontId="49" fillId="33" borderId="0" xfId="0" applyFont="1" applyFill="1" applyAlignment="1">
      <alignment horizontal="center"/>
    </xf>
    <xf numFmtId="0" fontId="0" fillId="33" borderId="13" xfId="0" applyFont="1" applyFill="1" applyBorder="1" applyAlignment="1">
      <alignment/>
    </xf>
    <xf numFmtId="17" fontId="0" fillId="33" borderId="10" xfId="0" applyNumberFormat="1" applyFont="1" applyFill="1" applyBorder="1" applyAlignment="1">
      <alignment vertical="center"/>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xf>
    <xf numFmtId="49" fontId="0" fillId="33" borderId="10" xfId="0" applyNumberFormat="1" applyFont="1" applyFill="1" applyBorder="1" applyAlignment="1">
      <alignment horizontal="center" vertical="center" wrapText="1"/>
    </xf>
    <xf numFmtId="0" fontId="0" fillId="33" borderId="10" xfId="0" applyFont="1" applyFill="1" applyBorder="1" applyAlignment="1">
      <alignment horizontal="left" vertical="center" wrapText="1"/>
    </xf>
    <xf numFmtId="17" fontId="0" fillId="33" borderId="10" xfId="0" applyNumberFormat="1"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1" xfId="0" applyFont="1" applyFill="1" applyBorder="1" applyAlignment="1">
      <alignment horizontal="center" wrapText="1"/>
    </xf>
    <xf numFmtId="0" fontId="53" fillId="33" borderId="11" xfId="0" applyFont="1" applyFill="1" applyBorder="1" applyAlignment="1">
      <alignment horizontal="justify" vertical="center" wrapText="1"/>
    </xf>
    <xf numFmtId="0" fontId="53" fillId="33" borderId="11"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33" borderId="10" xfId="0" applyFont="1" applyFill="1" applyBorder="1" applyAlignment="1">
      <alignment horizontal="justify" vertical="center" wrapText="1"/>
    </xf>
    <xf numFmtId="0" fontId="53" fillId="33" borderId="10" xfId="0" applyFont="1" applyFill="1" applyBorder="1" applyAlignment="1">
      <alignment horizontal="center" vertical="center" wrapText="1"/>
    </xf>
    <xf numFmtId="49" fontId="53" fillId="33" borderId="10" xfId="0" applyNumberFormat="1" applyFont="1" applyFill="1" applyBorder="1" applyAlignment="1">
      <alignment horizontal="center" vertical="center" wrapText="1"/>
    </xf>
    <xf numFmtId="0" fontId="52" fillId="33" borderId="10" xfId="0" applyFont="1" applyFill="1" applyBorder="1" applyAlignment="1">
      <alignment horizontal="justify" vertical="center" wrapText="1"/>
    </xf>
    <xf numFmtId="0" fontId="52" fillId="33" borderId="10" xfId="0" applyFont="1" applyFill="1" applyBorder="1" applyAlignment="1">
      <alignment horizontal="center" vertical="center"/>
    </xf>
    <xf numFmtId="0" fontId="0" fillId="33" borderId="0" xfId="0" applyFont="1" applyFill="1" applyBorder="1" applyAlignment="1">
      <alignment/>
    </xf>
    <xf numFmtId="0" fontId="0" fillId="33" borderId="0" xfId="0" applyFont="1" applyFill="1" applyBorder="1" applyAlignment="1">
      <alignment horizontal="center" vertical="center" wrapText="1"/>
    </xf>
    <xf numFmtId="0" fontId="0" fillId="33" borderId="0" xfId="0" applyFont="1" applyFill="1" applyBorder="1" applyAlignment="1">
      <alignment horizontal="right"/>
    </xf>
    <xf numFmtId="0" fontId="49" fillId="33" borderId="0" xfId="0" applyFont="1" applyFill="1" applyBorder="1" applyAlignment="1">
      <alignment vertical="center"/>
    </xf>
    <xf numFmtId="0" fontId="0" fillId="33" borderId="0" xfId="0" applyFont="1" applyFill="1" applyBorder="1" applyAlignment="1">
      <alignment horizontal="center" vertical="center"/>
    </xf>
    <xf numFmtId="0" fontId="49" fillId="33" borderId="0" xfId="0" applyFont="1" applyFill="1" applyBorder="1" applyAlignment="1">
      <alignment horizontal="center"/>
    </xf>
    <xf numFmtId="0" fontId="0" fillId="0" borderId="10" xfId="0" applyFont="1" applyFill="1" applyBorder="1" applyAlignment="1">
      <alignment horizontal="justify" vertical="center" wrapText="1"/>
    </xf>
    <xf numFmtId="16" fontId="0" fillId="33" borderId="10" xfId="0" applyNumberFormat="1" applyFont="1" applyFill="1" applyBorder="1" applyAlignment="1">
      <alignment/>
    </xf>
    <xf numFmtId="0" fontId="0" fillId="36"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0" xfId="0" applyFont="1" applyFill="1" applyAlignment="1">
      <alignment horizontal="center"/>
    </xf>
    <xf numFmtId="0" fontId="0" fillId="33" borderId="0" xfId="0" applyFont="1" applyFill="1" applyBorder="1" applyAlignment="1">
      <alignment horizontal="center"/>
    </xf>
    <xf numFmtId="0" fontId="0" fillId="0" borderId="10" xfId="0" applyFont="1" applyFill="1" applyBorder="1" applyAlignment="1">
      <alignment horizontal="center" vertical="center"/>
    </xf>
    <xf numFmtId="0" fontId="0" fillId="0" borderId="11" xfId="0" applyFont="1" applyFill="1" applyBorder="1" applyAlignment="1">
      <alignment horizontal="justify" vertical="center" wrapText="1"/>
    </xf>
    <xf numFmtId="0" fontId="0" fillId="0" borderId="11" xfId="0" applyFont="1" applyFill="1" applyBorder="1" applyAlignment="1">
      <alignment horizontal="center" vertical="center" wrapText="1"/>
    </xf>
    <xf numFmtId="2" fontId="49" fillId="33" borderId="0" xfId="0" applyNumberFormat="1" applyFont="1" applyFill="1" applyAlignment="1">
      <alignment horizontal="center"/>
    </xf>
    <xf numFmtId="1" fontId="49" fillId="33" borderId="0" xfId="0" applyNumberFormat="1" applyFont="1" applyFill="1" applyAlignment="1">
      <alignment horizontal="center"/>
    </xf>
    <xf numFmtId="0" fontId="49" fillId="33" borderId="0" xfId="0" applyFont="1" applyFill="1" applyBorder="1" applyAlignment="1">
      <alignment/>
    </xf>
    <xf numFmtId="0" fontId="0" fillId="33" borderId="12" xfId="0" applyFont="1" applyFill="1" applyBorder="1" applyAlignment="1">
      <alignment horizontal="justify" vertical="center" wrapText="1"/>
    </xf>
    <xf numFmtId="0" fontId="0" fillId="33" borderId="11" xfId="0" applyFont="1" applyFill="1" applyBorder="1" applyAlignment="1">
      <alignment horizontal="justify" vertical="center" wrapText="1"/>
    </xf>
    <xf numFmtId="0" fontId="0" fillId="33" borderId="15"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25" fillId="33" borderId="12" xfId="0" applyFont="1" applyFill="1" applyBorder="1" applyAlignment="1">
      <alignment horizontal="center" vertical="center" wrapText="1"/>
    </xf>
    <xf numFmtId="0" fontId="25" fillId="33" borderId="11"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xf>
    <xf numFmtId="14" fontId="0" fillId="33" borderId="12" xfId="0" applyNumberFormat="1" applyFont="1" applyFill="1" applyBorder="1" applyAlignment="1">
      <alignment horizontal="center" vertical="center"/>
    </xf>
    <xf numFmtId="14" fontId="0" fillId="33" borderId="11"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center"/>
    </xf>
    <xf numFmtId="0" fontId="0" fillId="33"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0" xfId="0" applyFont="1" applyFill="1" applyAlignment="1">
      <alignment horizontal="center" wrapText="1"/>
    </xf>
    <xf numFmtId="0" fontId="0" fillId="33" borderId="0" xfId="0" applyFont="1" applyFill="1" applyAlignment="1">
      <alignment horizontal="center"/>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3" borderId="12" xfId="0" applyFont="1" applyFill="1" applyBorder="1" applyAlignment="1">
      <alignment horizontal="center" vertical="center"/>
    </xf>
    <xf numFmtId="0" fontId="25" fillId="33" borderId="10" xfId="0" applyFont="1" applyFill="1" applyBorder="1" applyAlignment="1">
      <alignment horizontal="center" vertical="center" wrapText="1"/>
    </xf>
    <xf numFmtId="0" fontId="0" fillId="33" borderId="18" xfId="0" applyFont="1" applyFill="1" applyBorder="1" applyAlignment="1">
      <alignment horizontal="center"/>
    </xf>
    <xf numFmtId="0" fontId="0" fillId="33" borderId="13" xfId="0" applyFont="1" applyFill="1" applyBorder="1" applyAlignment="1">
      <alignment horizontal="center"/>
    </xf>
    <xf numFmtId="0" fontId="0" fillId="33" borderId="0" xfId="0" applyFont="1" applyFill="1" applyBorder="1" applyAlignment="1">
      <alignment horizontal="center"/>
    </xf>
    <xf numFmtId="0" fontId="0" fillId="33" borderId="14" xfId="0" applyFont="1" applyFill="1" applyBorder="1" applyAlignment="1">
      <alignment horizontal="justify" vertical="center" wrapText="1"/>
    </xf>
    <xf numFmtId="15" fontId="0" fillId="33" borderId="13" xfId="0" applyNumberFormat="1" applyFont="1" applyFill="1" applyBorder="1" applyAlignment="1">
      <alignment horizontal="center"/>
    </xf>
    <xf numFmtId="0" fontId="0" fillId="33" borderId="0" xfId="0" applyFont="1" applyFill="1" applyBorder="1" applyAlignment="1">
      <alignment horizontal="center" wrapText="1"/>
    </xf>
    <xf numFmtId="0" fontId="54" fillId="33"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2" fillId="33" borderId="10" xfId="0" applyFont="1" applyFill="1" applyBorder="1" applyAlignment="1">
      <alignment horizontal="center" vertical="center" wrapText="1"/>
    </xf>
    <xf numFmtId="0" fontId="30" fillId="33" borderId="12"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24" fillId="33" borderId="10" xfId="0" applyFont="1" applyFill="1" applyBorder="1" applyAlignment="1">
      <alignment horizontal="center" vertical="center" wrapText="1"/>
    </xf>
    <xf numFmtId="0" fontId="52" fillId="33" borderId="12"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3" fillId="33" borderId="12" xfId="0" applyFont="1" applyFill="1" applyBorder="1" applyAlignment="1">
      <alignment horizontal="justify" vertical="center" wrapText="1"/>
    </xf>
    <xf numFmtId="0" fontId="53" fillId="33" borderId="14" xfId="0" applyFont="1" applyFill="1" applyBorder="1" applyAlignment="1">
      <alignment horizontal="justify" vertical="center" wrapText="1"/>
    </xf>
    <xf numFmtId="0" fontId="53" fillId="33" borderId="11" xfId="0" applyFont="1" applyFill="1" applyBorder="1" applyAlignment="1">
      <alignment horizontal="justify"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1352550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0962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1381125</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38200"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1352550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0962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0</xdr:row>
      <xdr:rowOff>200025</xdr:rowOff>
    </xdr:from>
    <xdr:to>
      <xdr:col>1</xdr:col>
      <xdr:colOff>1371600</xdr:colOff>
      <xdr:row>0</xdr:row>
      <xdr:rowOff>495300</xdr:rowOff>
    </xdr:to>
    <xdr:pic>
      <xdr:nvPicPr>
        <xdr:cNvPr id="1" name="Imagen 3"/>
        <xdr:cNvPicPr preferRelativeResize="1">
          <a:picLocks noChangeAspect="1"/>
        </xdr:cNvPicPr>
      </xdr:nvPicPr>
      <xdr:blipFill>
        <a:blip r:embed="rId1"/>
        <a:stretch>
          <a:fillRect/>
        </a:stretch>
      </xdr:blipFill>
      <xdr:spPr>
        <a:xfrm>
          <a:off x="895350" y="200025"/>
          <a:ext cx="828675"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tabColor theme="3" tint="0.5999900102615356"/>
  </sheetPr>
  <dimension ref="A1:R38"/>
  <sheetViews>
    <sheetView workbookViewId="0" topLeftCell="M28">
      <selection activeCell="Q26" sqref="Q26"/>
    </sheetView>
  </sheetViews>
  <sheetFormatPr defaultColWidth="11.421875" defaultRowHeight="15"/>
  <cols>
    <col min="1" max="1" width="5.28125" style="23" customWidth="1"/>
    <col min="2" max="2" width="28.8515625" style="25" customWidth="1"/>
    <col min="3" max="4" width="5.28125" style="25" customWidth="1"/>
    <col min="5" max="5" width="13.140625" style="25" customWidth="1"/>
    <col min="6" max="6" width="24.421875" style="25" hidden="1" customWidth="1"/>
    <col min="7" max="7" width="26.8515625" style="25" hidden="1" customWidth="1"/>
    <col min="8" max="8" width="28.140625" style="25" customWidth="1"/>
    <col min="9" max="10" width="16.421875" style="25" customWidth="1"/>
    <col min="11" max="11" width="16.00390625" style="25" customWidth="1"/>
    <col min="12" max="12" width="49.7109375" style="25" customWidth="1"/>
    <col min="13" max="13" width="9.7109375" style="25" customWidth="1"/>
    <col min="14" max="14" width="43.8515625" style="25" customWidth="1"/>
    <col min="15" max="15" width="9.7109375" style="25" customWidth="1"/>
    <col min="16" max="16" width="43.8515625" style="25" customWidth="1"/>
    <col min="17" max="17" width="9.7109375" style="25" customWidth="1"/>
    <col min="18" max="18" width="37.140625" style="25" customWidth="1"/>
    <col min="19" max="16384" width="11.421875" style="25" customWidth="1"/>
  </cols>
  <sheetData>
    <row r="1" spans="2:18" ht="39" customHeight="1">
      <c r="B1" s="92"/>
      <c r="C1" s="24"/>
      <c r="D1" s="24"/>
      <c r="E1" s="87" t="s">
        <v>10</v>
      </c>
      <c r="F1" s="91"/>
      <c r="G1" s="91"/>
      <c r="H1" s="91"/>
      <c r="I1" s="91"/>
      <c r="J1" s="91"/>
      <c r="K1" s="91"/>
      <c r="L1" s="91"/>
      <c r="M1" s="91"/>
      <c r="N1" s="91"/>
      <c r="O1" s="91"/>
      <c r="P1" s="91"/>
      <c r="Q1" s="91"/>
      <c r="R1" s="87" t="s">
        <v>11</v>
      </c>
    </row>
    <row r="2" spans="2:18" ht="15">
      <c r="B2" s="92"/>
      <c r="C2" s="24"/>
      <c r="D2" s="24"/>
      <c r="E2" s="92" t="s">
        <v>197</v>
      </c>
      <c r="F2" s="92"/>
      <c r="G2" s="92"/>
      <c r="H2" s="92"/>
      <c r="I2" s="92"/>
      <c r="J2" s="92"/>
      <c r="K2" s="92"/>
      <c r="L2" s="92"/>
      <c r="M2" s="92"/>
      <c r="N2" s="92"/>
      <c r="O2" s="92"/>
      <c r="P2" s="92"/>
      <c r="Q2" s="92"/>
      <c r="R2" s="87"/>
    </row>
    <row r="3" spans="2:18" ht="15">
      <c r="B3" s="23"/>
      <c r="C3" s="23"/>
      <c r="D3" s="23"/>
      <c r="E3" s="23"/>
      <c r="F3" s="23"/>
      <c r="G3" s="23"/>
      <c r="H3" s="23"/>
      <c r="I3" s="23"/>
      <c r="J3" s="23"/>
      <c r="K3" s="72"/>
      <c r="L3" s="23"/>
      <c r="M3" s="23"/>
      <c r="N3" s="23"/>
      <c r="O3" s="23"/>
      <c r="P3" s="23"/>
      <c r="Q3" s="23"/>
      <c r="R3" s="26"/>
    </row>
    <row r="4" spans="2:18" ht="27" customHeight="1">
      <c r="B4" s="95" t="s">
        <v>5</v>
      </c>
      <c r="C4" s="95"/>
      <c r="D4" s="95"/>
      <c r="E4" s="95"/>
      <c r="F4" s="95"/>
      <c r="G4" s="102" t="s">
        <v>25</v>
      </c>
      <c r="H4" s="102"/>
      <c r="I4" s="27"/>
      <c r="J4" s="27"/>
      <c r="K4" s="27"/>
      <c r="L4" s="28" t="s">
        <v>135</v>
      </c>
      <c r="M4" s="102"/>
      <c r="N4" s="102"/>
      <c r="O4" s="102"/>
      <c r="P4" s="102"/>
      <c r="Q4" s="102"/>
      <c r="R4" s="102"/>
    </row>
    <row r="5" spans="2:8" ht="15">
      <c r="B5" s="96" t="s">
        <v>0</v>
      </c>
      <c r="C5" s="96"/>
      <c r="D5" s="96"/>
      <c r="E5" s="96"/>
      <c r="F5" s="96"/>
      <c r="G5" s="101" t="s">
        <v>24</v>
      </c>
      <c r="H5" s="101"/>
    </row>
    <row r="6" spans="2:17" ht="15">
      <c r="B6" s="29" t="s">
        <v>102</v>
      </c>
      <c r="L6" s="87" t="s">
        <v>12</v>
      </c>
      <c r="M6" s="87"/>
      <c r="N6" s="87" t="s">
        <v>14</v>
      </c>
      <c r="O6" s="87"/>
      <c r="P6" s="87" t="s">
        <v>15</v>
      </c>
      <c r="Q6" s="87"/>
    </row>
    <row r="7" spans="2:18" ht="15" customHeight="1">
      <c r="B7" s="85" t="s">
        <v>19</v>
      </c>
      <c r="C7" s="100" t="s">
        <v>20</v>
      </c>
      <c r="D7" s="100"/>
      <c r="E7" s="99" t="s">
        <v>2</v>
      </c>
      <c r="F7" s="83" t="s">
        <v>6</v>
      </c>
      <c r="G7" s="83" t="s">
        <v>4</v>
      </c>
      <c r="H7" s="87" t="s">
        <v>7</v>
      </c>
      <c r="I7" s="93" t="s">
        <v>23</v>
      </c>
      <c r="J7" s="94"/>
      <c r="K7" s="97" t="s">
        <v>3</v>
      </c>
      <c r="L7" s="24" t="s">
        <v>135</v>
      </c>
      <c r="M7" s="30">
        <v>43586</v>
      </c>
      <c r="N7" s="24" t="s">
        <v>135</v>
      </c>
      <c r="O7" s="66">
        <v>44074</v>
      </c>
      <c r="P7" s="24" t="s">
        <v>135</v>
      </c>
      <c r="Q7" s="66">
        <v>44196</v>
      </c>
      <c r="R7" s="87" t="s">
        <v>16</v>
      </c>
    </row>
    <row r="8" spans="2:18" ht="30" customHeight="1">
      <c r="B8" s="86"/>
      <c r="C8" s="3" t="s">
        <v>21</v>
      </c>
      <c r="D8" s="3" t="s">
        <v>22</v>
      </c>
      <c r="E8" s="88"/>
      <c r="F8" s="88"/>
      <c r="G8" s="84"/>
      <c r="H8" s="87"/>
      <c r="I8" s="21" t="s">
        <v>8</v>
      </c>
      <c r="J8" s="21" t="s">
        <v>9</v>
      </c>
      <c r="K8" s="98"/>
      <c r="L8" s="22" t="s">
        <v>13</v>
      </c>
      <c r="M8" s="22" t="s">
        <v>1</v>
      </c>
      <c r="N8" s="22" t="s">
        <v>13</v>
      </c>
      <c r="O8" s="31" t="s">
        <v>1</v>
      </c>
      <c r="P8" s="22" t="s">
        <v>13</v>
      </c>
      <c r="Q8" s="31" t="s">
        <v>1</v>
      </c>
      <c r="R8" s="87"/>
    </row>
    <row r="9" spans="1:18" ht="72" customHeight="1">
      <c r="A9" s="9">
        <v>1</v>
      </c>
      <c r="B9" s="20" t="s">
        <v>27</v>
      </c>
      <c r="C9" s="20"/>
      <c r="D9" s="22" t="s">
        <v>26</v>
      </c>
      <c r="E9" s="7" t="s">
        <v>44</v>
      </c>
      <c r="F9" s="6"/>
      <c r="G9" s="6"/>
      <c r="H9" s="6" t="s">
        <v>50</v>
      </c>
      <c r="I9" s="10">
        <v>43489</v>
      </c>
      <c r="J9" s="10" t="s">
        <v>161</v>
      </c>
      <c r="K9" s="68" t="s">
        <v>67</v>
      </c>
      <c r="L9" s="6" t="s">
        <v>195</v>
      </c>
      <c r="M9" s="8">
        <v>100</v>
      </c>
      <c r="N9" s="6" t="s">
        <v>195</v>
      </c>
      <c r="O9" s="8" t="s">
        <v>244</v>
      </c>
      <c r="P9" s="6" t="s">
        <v>266</v>
      </c>
      <c r="Q9" s="69" t="s">
        <v>244</v>
      </c>
      <c r="R9" s="6"/>
    </row>
    <row r="10" spans="1:18" ht="235.5" customHeight="1">
      <c r="A10" s="9">
        <v>2</v>
      </c>
      <c r="B10" s="20" t="s">
        <v>28</v>
      </c>
      <c r="C10" s="20"/>
      <c r="D10" s="22" t="s">
        <v>26</v>
      </c>
      <c r="E10" s="7" t="s">
        <v>44</v>
      </c>
      <c r="F10" s="6"/>
      <c r="G10" s="6"/>
      <c r="H10" s="6" t="s">
        <v>52</v>
      </c>
      <c r="I10" s="10">
        <v>43489</v>
      </c>
      <c r="J10" s="10">
        <v>43738</v>
      </c>
      <c r="K10" s="68" t="s">
        <v>68</v>
      </c>
      <c r="L10" s="4" t="s">
        <v>198</v>
      </c>
      <c r="M10" s="8">
        <v>33</v>
      </c>
      <c r="N10" s="4" t="s">
        <v>240</v>
      </c>
      <c r="O10" s="8">
        <v>50</v>
      </c>
      <c r="P10" s="4" t="s">
        <v>331</v>
      </c>
      <c r="Q10" s="8">
        <v>50</v>
      </c>
      <c r="R10" s="6" t="s">
        <v>269</v>
      </c>
    </row>
    <row r="11" spans="1:18" ht="126" customHeight="1">
      <c r="A11" s="9">
        <v>3</v>
      </c>
      <c r="B11" s="20" t="s">
        <v>38</v>
      </c>
      <c r="C11" s="20"/>
      <c r="D11" s="22" t="s">
        <v>26</v>
      </c>
      <c r="E11" s="7" t="s">
        <v>44</v>
      </c>
      <c r="F11" s="6"/>
      <c r="G11" s="6"/>
      <c r="H11" s="6" t="s">
        <v>53</v>
      </c>
      <c r="I11" s="10">
        <v>43489</v>
      </c>
      <c r="J11" s="10" t="s">
        <v>161</v>
      </c>
      <c r="K11" s="68" t="s">
        <v>69</v>
      </c>
      <c r="L11" s="6" t="s">
        <v>172</v>
      </c>
      <c r="M11" s="8">
        <v>40</v>
      </c>
      <c r="N11" s="6" t="s">
        <v>231</v>
      </c>
      <c r="O11" s="8">
        <v>50</v>
      </c>
      <c r="P11" s="6" t="s">
        <v>293</v>
      </c>
      <c r="Q11" s="8">
        <v>50</v>
      </c>
      <c r="R11" s="6" t="s">
        <v>289</v>
      </c>
    </row>
    <row r="12" spans="1:18" ht="81" customHeight="1">
      <c r="A12" s="9">
        <v>4</v>
      </c>
      <c r="B12" s="20" t="s">
        <v>29</v>
      </c>
      <c r="C12" s="20"/>
      <c r="D12" s="22" t="s">
        <v>26</v>
      </c>
      <c r="E12" s="7" t="s">
        <v>44</v>
      </c>
      <c r="F12" s="6"/>
      <c r="G12" s="6"/>
      <c r="H12" s="6" t="s">
        <v>199</v>
      </c>
      <c r="I12" s="10">
        <v>43489</v>
      </c>
      <c r="J12" s="10">
        <v>43524</v>
      </c>
      <c r="K12" s="68" t="s">
        <v>69</v>
      </c>
      <c r="L12" s="6" t="s">
        <v>200</v>
      </c>
      <c r="M12" s="8">
        <v>33</v>
      </c>
      <c r="N12" s="6" t="s">
        <v>276</v>
      </c>
      <c r="O12" s="8">
        <v>66</v>
      </c>
      <c r="P12" s="6" t="s">
        <v>290</v>
      </c>
      <c r="Q12" s="8">
        <v>70</v>
      </c>
      <c r="R12" s="6" t="s">
        <v>291</v>
      </c>
    </row>
    <row r="13" spans="1:18" ht="117" customHeight="1">
      <c r="A13" s="9">
        <v>5</v>
      </c>
      <c r="B13" s="20" t="s">
        <v>30</v>
      </c>
      <c r="C13" s="20"/>
      <c r="D13" s="22" t="s">
        <v>26</v>
      </c>
      <c r="E13" s="7" t="s">
        <v>44</v>
      </c>
      <c r="F13" s="6"/>
      <c r="G13" s="6"/>
      <c r="H13" s="6" t="s">
        <v>201</v>
      </c>
      <c r="I13" s="10">
        <v>43489</v>
      </c>
      <c r="J13" s="10">
        <v>43524</v>
      </c>
      <c r="K13" s="68" t="s">
        <v>69</v>
      </c>
      <c r="L13" s="6" t="s">
        <v>173</v>
      </c>
      <c r="M13" s="8">
        <v>33</v>
      </c>
      <c r="N13" s="6" t="s">
        <v>231</v>
      </c>
      <c r="O13" s="8">
        <v>50</v>
      </c>
      <c r="P13" s="6" t="s">
        <v>293</v>
      </c>
      <c r="Q13" s="8">
        <v>50</v>
      </c>
      <c r="R13" s="6" t="s">
        <v>292</v>
      </c>
    </row>
    <row r="14" spans="1:18" ht="143.25" customHeight="1">
      <c r="A14" s="9">
        <v>6</v>
      </c>
      <c r="B14" s="20" t="s">
        <v>40</v>
      </c>
      <c r="C14" s="20"/>
      <c r="D14" s="22" t="s">
        <v>26</v>
      </c>
      <c r="E14" s="7" t="s">
        <v>44</v>
      </c>
      <c r="F14" s="6"/>
      <c r="G14" s="6"/>
      <c r="H14" s="80" t="s">
        <v>54</v>
      </c>
      <c r="I14" s="89">
        <v>43556</v>
      </c>
      <c r="J14" s="89">
        <v>43646</v>
      </c>
      <c r="K14" s="97" t="s">
        <v>70</v>
      </c>
      <c r="L14" s="80" t="s">
        <v>286</v>
      </c>
      <c r="M14" s="8">
        <v>10</v>
      </c>
      <c r="N14" s="80" t="s">
        <v>262</v>
      </c>
      <c r="O14" s="8">
        <v>10</v>
      </c>
      <c r="P14" s="6" t="s">
        <v>287</v>
      </c>
      <c r="Q14" s="8">
        <v>100</v>
      </c>
      <c r="R14" s="6" t="s">
        <v>332</v>
      </c>
    </row>
    <row r="15" spans="1:18" ht="140.25" customHeight="1">
      <c r="A15" s="9">
        <v>7</v>
      </c>
      <c r="B15" s="20" t="s">
        <v>31</v>
      </c>
      <c r="C15" s="20"/>
      <c r="D15" s="22" t="s">
        <v>26</v>
      </c>
      <c r="E15" s="7" t="s">
        <v>44</v>
      </c>
      <c r="F15" s="6"/>
      <c r="G15" s="6"/>
      <c r="H15" s="81"/>
      <c r="I15" s="90"/>
      <c r="J15" s="90"/>
      <c r="K15" s="98"/>
      <c r="L15" s="81"/>
      <c r="M15" s="8">
        <v>10</v>
      </c>
      <c r="N15" s="81"/>
      <c r="O15" s="8">
        <v>10</v>
      </c>
      <c r="P15" s="6" t="s">
        <v>288</v>
      </c>
      <c r="Q15" s="8">
        <v>100</v>
      </c>
      <c r="R15" s="8"/>
    </row>
    <row r="16" spans="1:18" ht="93.75" customHeight="1">
      <c r="A16" s="82">
        <v>8</v>
      </c>
      <c r="B16" s="80" t="s">
        <v>32</v>
      </c>
      <c r="C16" s="83"/>
      <c r="D16" s="83" t="s">
        <v>26</v>
      </c>
      <c r="E16" s="83" t="s">
        <v>44</v>
      </c>
      <c r="F16" s="6"/>
      <c r="G16" s="6"/>
      <c r="H16" s="6" t="s">
        <v>55</v>
      </c>
      <c r="I16" s="10">
        <v>43489</v>
      </c>
      <c r="J16" s="10">
        <v>43524</v>
      </c>
      <c r="K16" s="68" t="s">
        <v>65</v>
      </c>
      <c r="L16" s="6" t="s">
        <v>202</v>
      </c>
      <c r="M16" s="8">
        <v>100</v>
      </c>
      <c r="N16" s="6" t="s">
        <v>202</v>
      </c>
      <c r="O16" s="8">
        <v>100</v>
      </c>
      <c r="P16" s="6" t="s">
        <v>202</v>
      </c>
      <c r="Q16" s="8">
        <v>100</v>
      </c>
      <c r="R16" s="8"/>
    </row>
    <row r="17" spans="1:18" ht="120">
      <c r="A17" s="82"/>
      <c r="B17" s="81"/>
      <c r="C17" s="84"/>
      <c r="D17" s="84"/>
      <c r="E17" s="84"/>
      <c r="F17" s="6"/>
      <c r="G17" s="6"/>
      <c r="H17" s="6" t="s">
        <v>56</v>
      </c>
      <c r="I17" s="10">
        <v>43489</v>
      </c>
      <c r="J17" s="10">
        <v>43524</v>
      </c>
      <c r="K17" s="68" t="s">
        <v>65</v>
      </c>
      <c r="L17" s="6" t="s">
        <v>179</v>
      </c>
      <c r="M17" s="8">
        <v>90</v>
      </c>
      <c r="N17" s="6" t="s">
        <v>238</v>
      </c>
      <c r="O17" s="8">
        <v>100</v>
      </c>
      <c r="P17" s="6" t="s">
        <v>294</v>
      </c>
      <c r="Q17" s="8">
        <v>100</v>
      </c>
      <c r="R17" s="6"/>
    </row>
    <row r="18" spans="1:18" ht="235.5" customHeight="1">
      <c r="A18" s="82">
        <v>9</v>
      </c>
      <c r="B18" s="80" t="s">
        <v>33</v>
      </c>
      <c r="C18" s="83"/>
      <c r="D18" s="83" t="s">
        <v>26</v>
      </c>
      <c r="E18" s="83" t="s">
        <v>44</v>
      </c>
      <c r="F18" s="6"/>
      <c r="G18" s="6"/>
      <c r="H18" s="6" t="s">
        <v>57</v>
      </c>
      <c r="I18" s="10">
        <v>43489</v>
      </c>
      <c r="J18" s="10">
        <v>43524</v>
      </c>
      <c r="K18" s="68" t="s">
        <v>65</v>
      </c>
      <c r="L18" s="6" t="s">
        <v>203</v>
      </c>
      <c r="M18" s="8">
        <v>80</v>
      </c>
      <c r="N18" s="6" t="s">
        <v>270</v>
      </c>
      <c r="O18" s="8">
        <v>90</v>
      </c>
      <c r="P18" s="6" t="s">
        <v>295</v>
      </c>
      <c r="Q18" s="8">
        <v>100</v>
      </c>
      <c r="R18" s="6"/>
    </row>
    <row r="19" spans="1:18" ht="239.25" customHeight="1">
      <c r="A19" s="82"/>
      <c r="B19" s="81"/>
      <c r="C19" s="84"/>
      <c r="D19" s="84"/>
      <c r="E19" s="84"/>
      <c r="F19" s="6"/>
      <c r="G19" s="6"/>
      <c r="H19" s="6" t="s">
        <v>85</v>
      </c>
      <c r="I19" s="10">
        <v>43489</v>
      </c>
      <c r="J19" s="10">
        <v>43554</v>
      </c>
      <c r="K19" s="68" t="s">
        <v>65</v>
      </c>
      <c r="L19" s="6" t="s">
        <v>204</v>
      </c>
      <c r="M19" s="8">
        <v>20</v>
      </c>
      <c r="N19" s="6" t="s">
        <v>232</v>
      </c>
      <c r="O19" s="8">
        <v>80</v>
      </c>
      <c r="P19" s="6" t="s">
        <v>296</v>
      </c>
      <c r="Q19" s="8">
        <v>80</v>
      </c>
      <c r="R19" s="6"/>
    </row>
    <row r="20" spans="1:18" ht="102.75" customHeight="1">
      <c r="A20" s="9">
        <v>10</v>
      </c>
      <c r="B20" s="20" t="s">
        <v>34</v>
      </c>
      <c r="C20" s="20"/>
      <c r="D20" s="22" t="s">
        <v>26</v>
      </c>
      <c r="E20" s="7" t="s">
        <v>44</v>
      </c>
      <c r="F20" s="6"/>
      <c r="G20" s="6"/>
      <c r="H20" s="6" t="s">
        <v>63</v>
      </c>
      <c r="I20" s="10">
        <v>43489</v>
      </c>
      <c r="J20" s="10">
        <v>43554</v>
      </c>
      <c r="K20" s="68" t="s">
        <v>58</v>
      </c>
      <c r="L20" s="6" t="s">
        <v>185</v>
      </c>
      <c r="M20" s="8">
        <v>100</v>
      </c>
      <c r="N20" s="6" t="s">
        <v>185</v>
      </c>
      <c r="O20" s="8">
        <v>100</v>
      </c>
      <c r="P20" s="6" t="s">
        <v>185</v>
      </c>
      <c r="Q20" s="71">
        <v>100</v>
      </c>
      <c r="R20" s="8"/>
    </row>
    <row r="21" spans="1:18" ht="225">
      <c r="A21" s="9">
        <v>11</v>
      </c>
      <c r="B21" s="20" t="s">
        <v>35</v>
      </c>
      <c r="C21" s="20"/>
      <c r="D21" s="22" t="s">
        <v>26</v>
      </c>
      <c r="E21" s="7" t="s">
        <v>44</v>
      </c>
      <c r="F21" s="6"/>
      <c r="G21" s="6"/>
      <c r="H21" s="6" t="s">
        <v>64</v>
      </c>
      <c r="I21" s="10">
        <v>43489</v>
      </c>
      <c r="J21" s="10" t="s">
        <v>161</v>
      </c>
      <c r="K21" s="68" t="s">
        <v>59</v>
      </c>
      <c r="L21" s="6" t="s">
        <v>205</v>
      </c>
      <c r="M21" s="32">
        <v>33.33</v>
      </c>
      <c r="N21" s="6" t="s">
        <v>205</v>
      </c>
      <c r="O21" s="8">
        <v>66</v>
      </c>
      <c r="P21" s="6" t="s">
        <v>297</v>
      </c>
      <c r="Q21" s="8">
        <v>100</v>
      </c>
      <c r="R21" s="6" t="s">
        <v>206</v>
      </c>
    </row>
    <row r="22" spans="1:18" ht="98.25" customHeight="1">
      <c r="A22" s="9">
        <v>12</v>
      </c>
      <c r="B22" s="20" t="s">
        <v>36</v>
      </c>
      <c r="C22" s="20"/>
      <c r="D22" s="22" t="s">
        <v>26</v>
      </c>
      <c r="E22" s="7" t="s">
        <v>44</v>
      </c>
      <c r="F22" s="6"/>
      <c r="G22" s="6"/>
      <c r="H22" s="6" t="s">
        <v>60</v>
      </c>
      <c r="I22" s="10">
        <v>43489</v>
      </c>
      <c r="J22" s="10">
        <v>43524</v>
      </c>
      <c r="K22" s="68" t="s">
        <v>70</v>
      </c>
      <c r="L22" s="6" t="s">
        <v>180</v>
      </c>
      <c r="M22" s="8">
        <v>50</v>
      </c>
      <c r="N22" s="6" t="s">
        <v>243</v>
      </c>
      <c r="O22" s="8">
        <v>100</v>
      </c>
      <c r="P22" s="6" t="s">
        <v>243</v>
      </c>
      <c r="Q22" s="71">
        <v>100</v>
      </c>
      <c r="R22" s="8"/>
    </row>
    <row r="23" spans="1:18" ht="204.75" customHeight="1">
      <c r="A23" s="9">
        <v>13</v>
      </c>
      <c r="B23" s="20" t="s">
        <v>37</v>
      </c>
      <c r="C23" s="20"/>
      <c r="D23" s="22" t="s">
        <v>26</v>
      </c>
      <c r="E23" s="7" t="s">
        <v>44</v>
      </c>
      <c r="F23" s="6"/>
      <c r="G23" s="6"/>
      <c r="H23" s="6" t="s">
        <v>61</v>
      </c>
      <c r="I23" s="10">
        <v>43489</v>
      </c>
      <c r="J23" s="10">
        <v>43524</v>
      </c>
      <c r="K23" s="68" t="s">
        <v>65</v>
      </c>
      <c r="L23" s="6" t="s">
        <v>207</v>
      </c>
      <c r="M23" s="8">
        <v>0</v>
      </c>
      <c r="N23" s="6" t="s">
        <v>271</v>
      </c>
      <c r="O23" s="8">
        <v>100</v>
      </c>
      <c r="P23" s="6" t="s">
        <v>328</v>
      </c>
      <c r="Q23" s="8">
        <v>100</v>
      </c>
      <c r="R23" s="8"/>
    </row>
    <row r="24" spans="1:18" ht="165.75" customHeight="1">
      <c r="A24" s="9">
        <v>14</v>
      </c>
      <c r="B24" s="20" t="s">
        <v>39</v>
      </c>
      <c r="C24" s="20"/>
      <c r="D24" s="22" t="s">
        <v>26</v>
      </c>
      <c r="E24" s="7" t="s">
        <v>44</v>
      </c>
      <c r="F24" s="6"/>
      <c r="G24" s="6"/>
      <c r="H24" s="20" t="s">
        <v>62</v>
      </c>
      <c r="I24" s="10">
        <v>43489</v>
      </c>
      <c r="J24" s="10">
        <v>43738</v>
      </c>
      <c r="K24" s="68" t="s">
        <v>65</v>
      </c>
      <c r="L24" s="6" t="s">
        <v>208</v>
      </c>
      <c r="M24" s="8">
        <v>20</v>
      </c>
      <c r="N24" s="6" t="s">
        <v>233</v>
      </c>
      <c r="O24" s="8">
        <v>50</v>
      </c>
      <c r="P24" s="65" t="s">
        <v>298</v>
      </c>
      <c r="Q24" s="74">
        <v>80</v>
      </c>
      <c r="R24" s="65" t="s">
        <v>284</v>
      </c>
    </row>
    <row r="25" spans="1:18" ht="255">
      <c r="A25" s="9">
        <v>15</v>
      </c>
      <c r="B25" s="20" t="s">
        <v>41</v>
      </c>
      <c r="C25" s="20"/>
      <c r="D25" s="22" t="s">
        <v>26</v>
      </c>
      <c r="E25" s="7" t="s">
        <v>44</v>
      </c>
      <c r="F25" s="6"/>
      <c r="G25" s="6"/>
      <c r="H25" s="6" t="s">
        <v>66</v>
      </c>
      <c r="I25" s="10">
        <v>43489</v>
      </c>
      <c r="J25" s="10">
        <v>43554</v>
      </c>
      <c r="K25" s="68" t="s">
        <v>65</v>
      </c>
      <c r="L25" s="4" t="s">
        <v>209</v>
      </c>
      <c r="M25" s="8">
        <v>33</v>
      </c>
      <c r="N25" s="6" t="s">
        <v>300</v>
      </c>
      <c r="O25" s="8">
        <v>94</v>
      </c>
      <c r="P25" s="65" t="s">
        <v>299</v>
      </c>
      <c r="Q25" s="8">
        <v>94</v>
      </c>
      <c r="R25" s="6" t="s">
        <v>335</v>
      </c>
    </row>
    <row r="26" spans="1:18" ht="125.25" customHeight="1">
      <c r="A26" s="9">
        <v>16</v>
      </c>
      <c r="B26" s="20" t="s">
        <v>42</v>
      </c>
      <c r="C26" s="20"/>
      <c r="D26" s="22" t="s">
        <v>26</v>
      </c>
      <c r="E26" s="7" t="s">
        <v>44</v>
      </c>
      <c r="F26" s="6"/>
      <c r="G26" s="6"/>
      <c r="H26" s="6" t="s">
        <v>71</v>
      </c>
      <c r="I26" s="10">
        <v>43489</v>
      </c>
      <c r="J26" s="10" t="s">
        <v>161</v>
      </c>
      <c r="K26" s="68" t="s">
        <v>72</v>
      </c>
      <c r="L26" s="20" t="s">
        <v>186</v>
      </c>
      <c r="M26" s="8">
        <v>0</v>
      </c>
      <c r="N26" s="20" t="s">
        <v>261</v>
      </c>
      <c r="O26" s="8" t="s">
        <v>244</v>
      </c>
      <c r="P26" s="75" t="s">
        <v>261</v>
      </c>
      <c r="Q26" s="8" t="s">
        <v>244</v>
      </c>
      <c r="R26" s="6"/>
    </row>
    <row r="27" spans="1:18" ht="147.75" customHeight="1">
      <c r="A27" s="9">
        <v>17</v>
      </c>
      <c r="B27" s="20" t="s">
        <v>43</v>
      </c>
      <c r="C27" s="20"/>
      <c r="D27" s="22" t="s">
        <v>26</v>
      </c>
      <c r="E27" s="7" t="s">
        <v>44</v>
      </c>
      <c r="F27" s="6"/>
      <c r="G27" s="6"/>
      <c r="H27" s="6" t="s">
        <v>73</v>
      </c>
      <c r="I27" s="11" t="s">
        <v>162</v>
      </c>
      <c r="J27" s="10" t="s">
        <v>161</v>
      </c>
      <c r="K27" s="68" t="s">
        <v>74</v>
      </c>
      <c r="L27" s="20" t="s">
        <v>187</v>
      </c>
      <c r="M27" s="8">
        <v>33</v>
      </c>
      <c r="N27" s="20" t="s">
        <v>239</v>
      </c>
      <c r="O27" s="8">
        <v>66</v>
      </c>
      <c r="P27" s="75" t="s">
        <v>283</v>
      </c>
      <c r="Q27" s="8">
        <v>100</v>
      </c>
      <c r="R27" s="20" t="s">
        <v>210</v>
      </c>
    </row>
    <row r="28" spans="1:18" ht="165">
      <c r="A28" s="9">
        <v>18</v>
      </c>
      <c r="B28" s="6" t="s">
        <v>45</v>
      </c>
      <c r="C28" s="7"/>
      <c r="D28" s="7" t="s">
        <v>26</v>
      </c>
      <c r="E28" s="7" t="s">
        <v>44</v>
      </c>
      <c r="F28" s="6"/>
      <c r="G28" s="6"/>
      <c r="H28" s="6" t="s">
        <v>86</v>
      </c>
      <c r="I28" s="10" t="s">
        <v>163</v>
      </c>
      <c r="J28" s="10" t="s">
        <v>161</v>
      </c>
      <c r="K28" s="68" t="s">
        <v>75</v>
      </c>
      <c r="L28" s="20" t="s">
        <v>211</v>
      </c>
      <c r="M28" s="8">
        <v>0</v>
      </c>
      <c r="N28" s="20" t="s">
        <v>267</v>
      </c>
      <c r="O28" s="8" t="s">
        <v>244</v>
      </c>
      <c r="P28" s="75" t="s">
        <v>301</v>
      </c>
      <c r="Q28" s="8">
        <v>100</v>
      </c>
      <c r="R28" s="20"/>
    </row>
    <row r="29" spans="1:18" ht="93" customHeight="1">
      <c r="A29" s="9">
        <v>19</v>
      </c>
      <c r="B29" s="20" t="s">
        <v>46</v>
      </c>
      <c r="C29" s="20"/>
      <c r="D29" s="22" t="s">
        <v>26</v>
      </c>
      <c r="E29" s="7" t="s">
        <v>44</v>
      </c>
      <c r="F29" s="6"/>
      <c r="G29" s="6"/>
      <c r="H29" s="6" t="s">
        <v>212</v>
      </c>
      <c r="I29" s="10">
        <v>43489</v>
      </c>
      <c r="J29" s="10">
        <v>43738</v>
      </c>
      <c r="K29" s="68" t="s">
        <v>84</v>
      </c>
      <c r="L29" s="20" t="s">
        <v>181</v>
      </c>
      <c r="M29" s="8">
        <v>20</v>
      </c>
      <c r="N29" s="20" t="s">
        <v>268</v>
      </c>
      <c r="O29" s="8">
        <v>66</v>
      </c>
      <c r="P29" s="75" t="s">
        <v>302</v>
      </c>
      <c r="Q29" s="8">
        <v>100</v>
      </c>
      <c r="R29" s="20" t="s">
        <v>272</v>
      </c>
    </row>
    <row r="30" spans="1:18" ht="136.5" customHeight="1">
      <c r="A30" s="82">
        <v>20</v>
      </c>
      <c r="B30" s="80" t="s">
        <v>82</v>
      </c>
      <c r="C30" s="83"/>
      <c r="D30" s="83" t="s">
        <v>26</v>
      </c>
      <c r="E30" s="83" t="s">
        <v>44</v>
      </c>
      <c r="F30" s="6"/>
      <c r="G30" s="6"/>
      <c r="H30" s="6" t="s">
        <v>83</v>
      </c>
      <c r="I30" s="10">
        <v>43489</v>
      </c>
      <c r="J30" s="10">
        <v>43585</v>
      </c>
      <c r="K30" s="68" t="s">
        <v>84</v>
      </c>
      <c r="L30" s="20" t="s">
        <v>182</v>
      </c>
      <c r="M30" s="8">
        <v>50</v>
      </c>
      <c r="N30" s="20" t="s">
        <v>234</v>
      </c>
      <c r="O30" s="8">
        <v>66</v>
      </c>
      <c r="P30" s="75" t="s">
        <v>303</v>
      </c>
      <c r="Q30" s="8">
        <v>100</v>
      </c>
      <c r="R30" s="33"/>
    </row>
    <row r="31" spans="1:18" ht="138" customHeight="1">
      <c r="A31" s="82"/>
      <c r="B31" s="81"/>
      <c r="C31" s="84"/>
      <c r="D31" s="84"/>
      <c r="E31" s="84"/>
      <c r="F31" s="6"/>
      <c r="G31" s="6"/>
      <c r="H31" s="6" t="s">
        <v>81</v>
      </c>
      <c r="I31" s="10">
        <v>43489</v>
      </c>
      <c r="J31" s="10">
        <v>43585</v>
      </c>
      <c r="K31" s="68" t="s">
        <v>84</v>
      </c>
      <c r="L31" s="20" t="s">
        <v>213</v>
      </c>
      <c r="M31" s="8">
        <v>33</v>
      </c>
      <c r="N31" s="20" t="s">
        <v>281</v>
      </c>
      <c r="O31" s="8">
        <v>66</v>
      </c>
      <c r="P31" s="75" t="s">
        <v>304</v>
      </c>
      <c r="Q31" s="8">
        <v>100</v>
      </c>
      <c r="R31" s="33"/>
    </row>
    <row r="32" spans="1:18" ht="165" customHeight="1">
      <c r="A32" s="9">
        <v>21</v>
      </c>
      <c r="B32" s="20" t="s">
        <v>78</v>
      </c>
      <c r="C32" s="20"/>
      <c r="D32" s="22" t="s">
        <v>26</v>
      </c>
      <c r="E32" s="7" t="s">
        <v>44</v>
      </c>
      <c r="F32" s="6"/>
      <c r="G32" s="6"/>
      <c r="H32" s="6" t="s">
        <v>184</v>
      </c>
      <c r="I32" s="10">
        <v>43489</v>
      </c>
      <c r="J32" s="10">
        <v>43615</v>
      </c>
      <c r="K32" s="68" t="s">
        <v>79</v>
      </c>
      <c r="L32" s="20" t="s">
        <v>183</v>
      </c>
      <c r="M32" s="8">
        <v>20</v>
      </c>
      <c r="N32" s="20" t="s">
        <v>235</v>
      </c>
      <c r="O32" s="8">
        <v>20</v>
      </c>
      <c r="P32" s="75" t="s">
        <v>305</v>
      </c>
      <c r="Q32" s="8">
        <v>20</v>
      </c>
      <c r="R32" s="8"/>
    </row>
    <row r="33" spans="1:18" ht="104.25" customHeight="1">
      <c r="A33" s="9">
        <v>22</v>
      </c>
      <c r="B33" s="20" t="s">
        <v>47</v>
      </c>
      <c r="C33" s="20"/>
      <c r="D33" s="22" t="s">
        <v>26</v>
      </c>
      <c r="E33" s="7" t="s">
        <v>44</v>
      </c>
      <c r="F33" s="6"/>
      <c r="G33" s="6"/>
      <c r="H33" s="6" t="s">
        <v>77</v>
      </c>
      <c r="I33" s="10">
        <v>43489</v>
      </c>
      <c r="J33" s="10" t="s">
        <v>161</v>
      </c>
      <c r="K33" s="68" t="s">
        <v>80</v>
      </c>
      <c r="L33" s="20" t="s">
        <v>188</v>
      </c>
      <c r="M33" s="8">
        <v>33</v>
      </c>
      <c r="N33" s="20" t="s">
        <v>236</v>
      </c>
      <c r="O33" s="8">
        <v>66</v>
      </c>
      <c r="P33" s="75" t="s">
        <v>236</v>
      </c>
      <c r="Q33" s="8">
        <v>100</v>
      </c>
      <c r="R33" s="20" t="s">
        <v>210</v>
      </c>
    </row>
    <row r="34" spans="1:18" ht="226.5" customHeight="1">
      <c r="A34" s="9">
        <v>23</v>
      </c>
      <c r="B34" s="20" t="s">
        <v>48</v>
      </c>
      <c r="C34" s="20"/>
      <c r="D34" s="22" t="s">
        <v>26</v>
      </c>
      <c r="E34" s="7" t="s">
        <v>44</v>
      </c>
      <c r="F34" s="6"/>
      <c r="G34" s="6"/>
      <c r="H34" s="6" t="s">
        <v>76</v>
      </c>
      <c r="I34" s="11" t="s">
        <v>163</v>
      </c>
      <c r="J34" s="10" t="s">
        <v>161</v>
      </c>
      <c r="K34" s="68" t="s">
        <v>51</v>
      </c>
      <c r="L34" s="20" t="s">
        <v>189</v>
      </c>
      <c r="M34" s="8">
        <v>33</v>
      </c>
      <c r="N34" s="20" t="s">
        <v>273</v>
      </c>
      <c r="O34" s="8">
        <v>66</v>
      </c>
      <c r="P34" s="65" t="s">
        <v>329</v>
      </c>
      <c r="Q34" s="8">
        <v>100</v>
      </c>
      <c r="R34" s="8"/>
    </row>
    <row r="35" spans="1:18" ht="62.25" customHeight="1">
      <c r="A35" s="9">
        <v>24</v>
      </c>
      <c r="B35" s="20" t="s">
        <v>49</v>
      </c>
      <c r="C35" s="20"/>
      <c r="D35" s="22" t="s">
        <v>26</v>
      </c>
      <c r="E35" s="7" t="s">
        <v>44</v>
      </c>
      <c r="F35" s="6"/>
      <c r="G35" s="6"/>
      <c r="H35" s="20" t="s">
        <v>158</v>
      </c>
      <c r="I35" s="10">
        <v>43466</v>
      </c>
      <c r="J35" s="10" t="s">
        <v>161</v>
      </c>
      <c r="K35" s="76" t="s">
        <v>160</v>
      </c>
      <c r="L35" s="20" t="s">
        <v>214</v>
      </c>
      <c r="M35" s="8">
        <v>33</v>
      </c>
      <c r="N35" s="20" t="s">
        <v>237</v>
      </c>
      <c r="O35" s="8">
        <v>72.56</v>
      </c>
      <c r="P35" s="65" t="s">
        <v>285</v>
      </c>
      <c r="Q35" s="8">
        <v>77.42</v>
      </c>
      <c r="R35" s="8"/>
    </row>
    <row r="36" spans="13:17" ht="15">
      <c r="M36" s="34">
        <f>AVERAGE(M9:M35)</f>
        <v>38.53074074074074</v>
      </c>
      <c r="O36" s="34">
        <f>AVERAGE(O9:O35)</f>
        <v>66.85666666666667</v>
      </c>
      <c r="Q36" s="77">
        <f>AVERAGE(Q9:Q35)</f>
        <v>86.8568</v>
      </c>
    </row>
    <row r="37" spans="2:18" ht="15">
      <c r="B37" s="103"/>
      <c r="C37" s="103"/>
      <c r="D37" s="103"/>
      <c r="E37" s="103"/>
      <c r="F37" s="103"/>
      <c r="G37" s="103"/>
      <c r="L37" s="35" t="s">
        <v>196</v>
      </c>
      <c r="N37" s="35" t="s">
        <v>196</v>
      </c>
      <c r="P37" s="35" t="s">
        <v>196</v>
      </c>
      <c r="R37" s="36"/>
    </row>
    <row r="38" spans="2:18" ht="15">
      <c r="B38" s="103"/>
      <c r="C38" s="103"/>
      <c r="D38" s="103"/>
      <c r="E38" s="103"/>
      <c r="F38" s="103"/>
      <c r="G38" s="103"/>
      <c r="H38" s="37"/>
      <c r="L38" s="23" t="s">
        <v>18</v>
      </c>
      <c r="N38" s="23" t="s">
        <v>18</v>
      </c>
      <c r="P38" s="72" t="s">
        <v>18</v>
      </c>
      <c r="R38" s="36"/>
    </row>
  </sheetData>
  <sheetProtection/>
  <mergeCells count="44">
    <mergeCell ref="M4:R4"/>
    <mergeCell ref="B38:G38"/>
    <mergeCell ref="B37:G37"/>
    <mergeCell ref="E30:E31"/>
    <mergeCell ref="D30:D31"/>
    <mergeCell ref="C30:C31"/>
    <mergeCell ref="G4:H4"/>
    <mergeCell ref="H14:H15"/>
    <mergeCell ref="G7:G8"/>
    <mergeCell ref="C16:C17"/>
    <mergeCell ref="B1:B2"/>
    <mergeCell ref="B4:F4"/>
    <mergeCell ref="B5:F5"/>
    <mergeCell ref="K14:K15"/>
    <mergeCell ref="K7:K8"/>
    <mergeCell ref="E7:E8"/>
    <mergeCell ref="C7:D7"/>
    <mergeCell ref="G5:H5"/>
    <mergeCell ref="R1:R2"/>
    <mergeCell ref="E1:Q1"/>
    <mergeCell ref="E2:Q2"/>
    <mergeCell ref="R7:R8"/>
    <mergeCell ref="I14:I15"/>
    <mergeCell ref="E18:E19"/>
    <mergeCell ref="E16:E17"/>
    <mergeCell ref="I7:J7"/>
    <mergeCell ref="L14:L15"/>
    <mergeCell ref="H7:H8"/>
    <mergeCell ref="A30:A31"/>
    <mergeCell ref="B16:B17"/>
    <mergeCell ref="B30:B31"/>
    <mergeCell ref="P6:Q6"/>
    <mergeCell ref="N6:O6"/>
    <mergeCell ref="F7:F8"/>
    <mergeCell ref="L6:M6"/>
    <mergeCell ref="J14:J15"/>
    <mergeCell ref="C18:C19"/>
    <mergeCell ref="B18:B19"/>
    <mergeCell ref="N14:N15"/>
    <mergeCell ref="A16:A17"/>
    <mergeCell ref="A18:A19"/>
    <mergeCell ref="D18:D19"/>
    <mergeCell ref="D16:D17"/>
    <mergeCell ref="B7:B8"/>
  </mergeCells>
  <printOptions horizontalCentered="1"/>
  <pageMargins left="0.5118110236220472" right="0.5118110236220472" top="0.7480314960629921" bottom="0.7480314960629921" header="0.31496062992125984" footer="0.31496062992125984"/>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tabColor theme="6" tint="0.39998000860214233"/>
  </sheetPr>
  <dimension ref="A1:R16"/>
  <sheetViews>
    <sheetView workbookViewId="0" topLeftCell="A1">
      <pane xSplit="8" ySplit="8" topLeftCell="P10" activePane="bottomRight" state="frozen"/>
      <selection pane="topLeft" activeCell="A1" sqref="A1"/>
      <selection pane="topRight" activeCell="I1" sqref="I1"/>
      <selection pane="bottomLeft" activeCell="A9" sqref="A9"/>
      <selection pane="bottomRight" activeCell="R10" sqref="R10"/>
    </sheetView>
  </sheetViews>
  <sheetFormatPr defaultColWidth="11.421875" defaultRowHeight="15"/>
  <cols>
    <col min="1" max="1" width="5.28125" style="23" customWidth="1"/>
    <col min="2" max="2" width="28.8515625" style="25" customWidth="1"/>
    <col min="3" max="4" width="5.28125" style="25" customWidth="1"/>
    <col min="5" max="5" width="14.28125" style="25" customWidth="1"/>
    <col min="6" max="6" width="24.421875" style="25" hidden="1" customWidth="1"/>
    <col min="7" max="7" width="26.8515625" style="25" hidden="1" customWidth="1"/>
    <col min="8" max="8" width="28.140625" style="25" customWidth="1"/>
    <col min="9" max="10" width="16.421875" style="25" customWidth="1"/>
    <col min="11" max="11" width="16.00390625" style="25" customWidth="1"/>
    <col min="12" max="12" width="53.00390625" style="25" customWidth="1"/>
    <col min="13" max="13" width="9.7109375" style="25" customWidth="1"/>
    <col min="14" max="14" width="43.8515625" style="25" customWidth="1"/>
    <col min="15" max="15" width="9.7109375" style="25" customWidth="1"/>
    <col min="16" max="16" width="52.421875" style="25" customWidth="1"/>
    <col min="17" max="17" width="12.7109375" style="25" customWidth="1"/>
    <col min="18" max="18" width="22.8515625" style="25" customWidth="1"/>
    <col min="19" max="16384" width="11.421875" style="25" customWidth="1"/>
  </cols>
  <sheetData>
    <row r="1" spans="2:18" ht="39" customHeight="1">
      <c r="B1" s="92"/>
      <c r="C1" s="24"/>
      <c r="D1" s="24"/>
      <c r="E1" s="87" t="s">
        <v>10</v>
      </c>
      <c r="F1" s="91"/>
      <c r="G1" s="91"/>
      <c r="H1" s="91"/>
      <c r="I1" s="91"/>
      <c r="J1" s="91"/>
      <c r="K1" s="91"/>
      <c r="L1" s="91"/>
      <c r="M1" s="91"/>
      <c r="N1" s="91"/>
      <c r="O1" s="91"/>
      <c r="P1" s="91"/>
      <c r="Q1" s="91"/>
      <c r="R1" s="87" t="s">
        <v>11</v>
      </c>
    </row>
    <row r="2" spans="2:18" ht="15">
      <c r="B2" s="92"/>
      <c r="C2" s="24"/>
      <c r="D2" s="24"/>
      <c r="E2" s="92" t="s">
        <v>197</v>
      </c>
      <c r="F2" s="92"/>
      <c r="G2" s="92"/>
      <c r="H2" s="92"/>
      <c r="I2" s="92"/>
      <c r="J2" s="92"/>
      <c r="K2" s="92"/>
      <c r="L2" s="92"/>
      <c r="M2" s="92"/>
      <c r="N2" s="92"/>
      <c r="O2" s="92"/>
      <c r="P2" s="92"/>
      <c r="Q2" s="92"/>
      <c r="R2" s="87"/>
    </row>
    <row r="3" spans="2:18" ht="15">
      <c r="B3" s="23"/>
      <c r="C3" s="23"/>
      <c r="D3" s="23"/>
      <c r="E3" s="23"/>
      <c r="F3" s="23"/>
      <c r="G3" s="23"/>
      <c r="H3" s="23"/>
      <c r="I3" s="23"/>
      <c r="J3" s="23"/>
      <c r="K3" s="23"/>
      <c r="L3" s="23"/>
      <c r="M3" s="23"/>
      <c r="N3" s="23"/>
      <c r="O3" s="23"/>
      <c r="P3" s="23"/>
      <c r="Q3" s="23"/>
      <c r="R3" s="26"/>
    </row>
    <row r="4" spans="2:18" ht="27" customHeight="1">
      <c r="B4" s="95" t="s">
        <v>5</v>
      </c>
      <c r="C4" s="95"/>
      <c r="D4" s="95"/>
      <c r="E4" s="95"/>
      <c r="F4" s="95"/>
      <c r="G4" s="102" t="s">
        <v>25</v>
      </c>
      <c r="H4" s="102"/>
      <c r="I4" s="27"/>
      <c r="J4" s="27"/>
      <c r="K4" s="27"/>
      <c r="L4" s="28" t="s">
        <v>135</v>
      </c>
      <c r="M4" s="102"/>
      <c r="N4" s="102"/>
      <c r="O4" s="102"/>
      <c r="P4" s="102"/>
      <c r="Q4" s="102"/>
      <c r="R4" s="102"/>
    </row>
    <row r="5" spans="2:8" ht="15">
      <c r="B5" s="96" t="s">
        <v>0</v>
      </c>
      <c r="C5" s="96"/>
      <c r="D5" s="96"/>
      <c r="E5" s="96"/>
      <c r="F5" s="96"/>
      <c r="G5" s="101" t="s">
        <v>24</v>
      </c>
      <c r="H5" s="101"/>
    </row>
    <row r="6" spans="2:17" ht="34.5" customHeight="1">
      <c r="B6" s="1" t="s">
        <v>103</v>
      </c>
      <c r="L6" s="87" t="s">
        <v>12</v>
      </c>
      <c r="M6" s="87"/>
      <c r="N6" s="87" t="s">
        <v>14</v>
      </c>
      <c r="O6" s="87"/>
      <c r="P6" s="87" t="s">
        <v>15</v>
      </c>
      <c r="Q6" s="87"/>
    </row>
    <row r="7" spans="2:18" ht="15" customHeight="1">
      <c r="B7" s="85" t="s">
        <v>87</v>
      </c>
      <c r="C7" s="100" t="s">
        <v>20</v>
      </c>
      <c r="D7" s="100"/>
      <c r="E7" s="99" t="s">
        <v>2</v>
      </c>
      <c r="F7" s="21" t="s">
        <v>6</v>
      </c>
      <c r="G7" s="83" t="s">
        <v>4</v>
      </c>
      <c r="H7" s="87" t="s">
        <v>88</v>
      </c>
      <c r="I7" s="93" t="s">
        <v>23</v>
      </c>
      <c r="J7" s="94"/>
      <c r="K7" s="83" t="s">
        <v>3</v>
      </c>
      <c r="L7" s="24" t="s">
        <v>135</v>
      </c>
      <c r="M7" s="30">
        <v>43586</v>
      </c>
      <c r="N7" s="24" t="s">
        <v>135</v>
      </c>
      <c r="O7" s="30">
        <v>43678</v>
      </c>
      <c r="P7" s="24" t="s">
        <v>135</v>
      </c>
      <c r="Q7" s="30">
        <v>43800</v>
      </c>
      <c r="R7" s="87" t="s">
        <v>16</v>
      </c>
    </row>
    <row r="8" spans="2:18" ht="30" customHeight="1">
      <c r="B8" s="86"/>
      <c r="C8" s="3" t="s">
        <v>21</v>
      </c>
      <c r="D8" s="3" t="s">
        <v>22</v>
      </c>
      <c r="E8" s="88"/>
      <c r="F8" s="38"/>
      <c r="G8" s="84"/>
      <c r="H8" s="87"/>
      <c r="I8" s="21" t="s">
        <v>8</v>
      </c>
      <c r="J8" s="21" t="s">
        <v>9</v>
      </c>
      <c r="K8" s="84"/>
      <c r="L8" s="22" t="s">
        <v>13</v>
      </c>
      <c r="M8" s="31" t="s">
        <v>1</v>
      </c>
      <c r="N8" s="22" t="s">
        <v>13</v>
      </c>
      <c r="O8" s="31" t="s">
        <v>1</v>
      </c>
      <c r="P8" s="22" t="s">
        <v>13</v>
      </c>
      <c r="Q8" s="31" t="s">
        <v>1</v>
      </c>
      <c r="R8" s="87"/>
    </row>
    <row r="9" spans="1:18" ht="306.75" customHeight="1">
      <c r="A9" s="9">
        <v>1</v>
      </c>
      <c r="B9" s="80" t="s">
        <v>169</v>
      </c>
      <c r="C9" s="20"/>
      <c r="D9" s="22" t="s">
        <v>26</v>
      </c>
      <c r="E9" s="7" t="s">
        <v>105</v>
      </c>
      <c r="F9" s="6"/>
      <c r="G9" s="6"/>
      <c r="H9" s="6" t="s">
        <v>306</v>
      </c>
      <c r="I9" s="39" t="s">
        <v>190</v>
      </c>
      <c r="J9" s="7" t="s">
        <v>95</v>
      </c>
      <c r="K9" s="68" t="s">
        <v>89</v>
      </c>
      <c r="L9" s="4" t="s">
        <v>168</v>
      </c>
      <c r="M9" s="8">
        <v>33</v>
      </c>
      <c r="N9" s="6" t="s">
        <v>228</v>
      </c>
      <c r="O9" s="8">
        <v>66</v>
      </c>
      <c r="P9" s="4" t="s">
        <v>334</v>
      </c>
      <c r="Q9" s="8">
        <v>70</v>
      </c>
      <c r="R9" s="33" t="s">
        <v>336</v>
      </c>
    </row>
    <row r="10" spans="1:18" ht="258" customHeight="1">
      <c r="A10" s="9">
        <v>2</v>
      </c>
      <c r="B10" s="104"/>
      <c r="C10" s="20"/>
      <c r="D10" s="22" t="s">
        <v>26</v>
      </c>
      <c r="E10" s="7" t="s">
        <v>215</v>
      </c>
      <c r="F10" s="6"/>
      <c r="G10" s="6"/>
      <c r="H10" s="6" t="s">
        <v>90</v>
      </c>
      <c r="I10" s="39" t="s">
        <v>190</v>
      </c>
      <c r="J10" s="39" t="s">
        <v>96</v>
      </c>
      <c r="K10" s="7" t="s">
        <v>91</v>
      </c>
      <c r="L10" s="4" t="s">
        <v>216</v>
      </c>
      <c r="M10" s="8">
        <v>0</v>
      </c>
      <c r="N10" s="6" t="s">
        <v>229</v>
      </c>
      <c r="O10" s="8">
        <v>50</v>
      </c>
      <c r="P10" s="4" t="s">
        <v>333</v>
      </c>
      <c r="Q10" s="8">
        <v>50</v>
      </c>
      <c r="R10" s="33" t="s">
        <v>336</v>
      </c>
    </row>
    <row r="11" spans="1:18" ht="104.25" customHeight="1">
      <c r="A11" s="9">
        <v>3</v>
      </c>
      <c r="B11" s="104"/>
      <c r="C11" s="20"/>
      <c r="D11" s="22" t="s">
        <v>26</v>
      </c>
      <c r="E11" s="7" t="s">
        <v>215</v>
      </c>
      <c r="F11" s="6"/>
      <c r="G11" s="6"/>
      <c r="H11" s="6" t="s">
        <v>92</v>
      </c>
      <c r="I11" s="39" t="s">
        <v>190</v>
      </c>
      <c r="J11" s="39" t="s">
        <v>97</v>
      </c>
      <c r="K11" s="68" t="s">
        <v>93</v>
      </c>
      <c r="L11" s="4" t="s">
        <v>217</v>
      </c>
      <c r="M11" s="8">
        <v>100</v>
      </c>
      <c r="N11" s="4" t="s">
        <v>241</v>
      </c>
      <c r="O11" s="8">
        <v>100</v>
      </c>
      <c r="P11" s="4" t="s">
        <v>241</v>
      </c>
      <c r="Q11" s="71">
        <v>100</v>
      </c>
      <c r="R11" s="33" t="s">
        <v>167</v>
      </c>
    </row>
    <row r="12" spans="1:18" ht="105.75" customHeight="1">
      <c r="A12" s="9">
        <v>4</v>
      </c>
      <c r="B12" s="104"/>
      <c r="C12" s="20"/>
      <c r="D12" s="22" t="s">
        <v>26</v>
      </c>
      <c r="E12" s="6" t="s">
        <v>215</v>
      </c>
      <c r="F12" s="6"/>
      <c r="G12" s="6"/>
      <c r="H12" s="6" t="s">
        <v>94</v>
      </c>
      <c r="I12" s="45" t="s">
        <v>190</v>
      </c>
      <c r="J12" s="45" t="s">
        <v>98</v>
      </c>
      <c r="K12" s="65" t="s">
        <v>93</v>
      </c>
      <c r="L12" s="6" t="s">
        <v>217</v>
      </c>
      <c r="M12" s="7">
        <v>100</v>
      </c>
      <c r="N12" s="6" t="s">
        <v>277</v>
      </c>
      <c r="O12" s="7">
        <v>100</v>
      </c>
      <c r="P12" s="6" t="s">
        <v>277</v>
      </c>
      <c r="Q12" s="70">
        <v>100</v>
      </c>
      <c r="R12" s="6" t="s">
        <v>167</v>
      </c>
    </row>
    <row r="13" spans="1:18" ht="300">
      <c r="A13" s="9">
        <v>5</v>
      </c>
      <c r="B13" s="81"/>
      <c r="C13" s="20"/>
      <c r="D13" s="22" t="s">
        <v>26</v>
      </c>
      <c r="E13" s="7" t="s">
        <v>215</v>
      </c>
      <c r="F13" s="6"/>
      <c r="G13" s="6"/>
      <c r="H13" s="6" t="s">
        <v>99</v>
      </c>
      <c r="I13" s="39" t="s">
        <v>190</v>
      </c>
      <c r="J13" s="39" t="s">
        <v>100</v>
      </c>
      <c r="K13" s="7" t="s">
        <v>101</v>
      </c>
      <c r="L13" s="4" t="s">
        <v>216</v>
      </c>
      <c r="M13" s="8">
        <v>0</v>
      </c>
      <c r="N13" s="6" t="s">
        <v>242</v>
      </c>
      <c r="O13" s="8">
        <v>20</v>
      </c>
      <c r="P13" s="4" t="s">
        <v>334</v>
      </c>
      <c r="Q13" s="8">
        <v>20</v>
      </c>
      <c r="R13" s="33" t="s">
        <v>336</v>
      </c>
    </row>
    <row r="14" spans="13:17" ht="15">
      <c r="M14" s="40">
        <f>AVERAGE(M9:M13)</f>
        <v>46.6</v>
      </c>
      <c r="O14" s="40">
        <f>AVERAGE(O9:O13)</f>
        <v>67.2</v>
      </c>
      <c r="Q14" s="40">
        <f>AVERAGE(Q9:Q13)</f>
        <v>68</v>
      </c>
    </row>
    <row r="15" spans="2:18" ht="15">
      <c r="B15" s="103"/>
      <c r="C15" s="103"/>
      <c r="D15" s="103"/>
      <c r="E15" s="103"/>
      <c r="F15" s="103"/>
      <c r="G15" s="103"/>
      <c r="L15" s="41" t="s">
        <v>196</v>
      </c>
      <c r="N15" s="41" t="s">
        <v>196</v>
      </c>
      <c r="P15" s="41" t="s">
        <v>196</v>
      </c>
      <c r="R15" s="36"/>
    </row>
    <row r="16" spans="2:18" ht="15">
      <c r="B16" s="103"/>
      <c r="C16" s="103"/>
      <c r="D16" s="103"/>
      <c r="E16" s="103"/>
      <c r="F16" s="103"/>
      <c r="G16" s="103"/>
      <c r="H16" s="37"/>
      <c r="L16" s="23" t="s">
        <v>18</v>
      </c>
      <c r="N16" s="23" t="s">
        <v>18</v>
      </c>
      <c r="P16" s="72" t="s">
        <v>18</v>
      </c>
      <c r="R16" s="36"/>
    </row>
  </sheetData>
  <sheetProtection/>
  <mergeCells count="23">
    <mergeCell ref="B9:B13"/>
    <mergeCell ref="B15:G15"/>
    <mergeCell ref="B16:G16"/>
    <mergeCell ref="I7:J7"/>
    <mergeCell ref="H7:H8"/>
    <mergeCell ref="L6:M6"/>
    <mergeCell ref="B7:B8"/>
    <mergeCell ref="C7:D7"/>
    <mergeCell ref="B1:B2"/>
    <mergeCell ref="E1:Q1"/>
    <mergeCell ref="R1:R2"/>
    <mergeCell ref="E2:Q2"/>
    <mergeCell ref="B4:F4"/>
    <mergeCell ref="M4:R4"/>
    <mergeCell ref="G4:H4"/>
    <mergeCell ref="G5:H5"/>
    <mergeCell ref="N6:O6"/>
    <mergeCell ref="K7:K8"/>
    <mergeCell ref="E7:E8"/>
    <mergeCell ref="G7:G8"/>
    <mergeCell ref="R7:R8"/>
    <mergeCell ref="B5:F5"/>
    <mergeCell ref="P6:Q6"/>
  </mergeCells>
  <printOptions horizontalCentered="1"/>
  <pageMargins left="0.5118110236220472" right="0.5118110236220472" top="0.7480314960629921" bottom="0.7480314960629921" header="0.31496062992125984" footer="0.31496062992125984"/>
  <pageSetup horizontalDpi="600" verticalDpi="600" orientation="landscape" r:id="rId4"/>
  <drawing r:id="rId3"/>
  <legacyDrawing r:id="rId2"/>
</worksheet>
</file>

<file path=xl/worksheets/sheet3.xml><?xml version="1.0" encoding="utf-8"?>
<worksheet xmlns="http://schemas.openxmlformats.org/spreadsheetml/2006/main" xmlns:r="http://schemas.openxmlformats.org/officeDocument/2006/relationships">
  <sheetPr>
    <tabColor theme="1" tint="0.49998000264167786"/>
  </sheetPr>
  <dimension ref="A1:R14"/>
  <sheetViews>
    <sheetView zoomScale="80" zoomScaleNormal="80" workbookViewId="0" topLeftCell="L1">
      <selection activeCell="R12" sqref="R12"/>
    </sheetView>
  </sheetViews>
  <sheetFormatPr defaultColWidth="11.421875" defaultRowHeight="15"/>
  <cols>
    <col min="1" max="1" width="5.28125" style="23" customWidth="1"/>
    <col min="2" max="2" width="30.140625" style="25" customWidth="1"/>
    <col min="3" max="4" width="5.28125" style="25" customWidth="1"/>
    <col min="5" max="5" width="14.28125" style="25" customWidth="1"/>
    <col min="6" max="6" width="24.421875" style="25" hidden="1" customWidth="1"/>
    <col min="7" max="7" width="26.8515625" style="25" hidden="1" customWidth="1"/>
    <col min="8" max="8" width="28.140625" style="25" customWidth="1"/>
    <col min="9" max="9" width="25.8515625" style="25" customWidth="1"/>
    <col min="10" max="10" width="20.421875" style="25" bestFit="1" customWidth="1"/>
    <col min="11" max="11" width="18.28125" style="25" customWidth="1"/>
    <col min="12" max="12" width="51.421875" style="25" customWidth="1"/>
    <col min="13" max="13" width="9.7109375" style="25" customWidth="1"/>
    <col min="14" max="14" width="65.7109375" style="25" customWidth="1"/>
    <col min="15" max="15" width="9.7109375" style="25" customWidth="1"/>
    <col min="16" max="16" width="62.8515625" style="25" customWidth="1"/>
    <col min="17" max="17" width="14.421875" style="25" customWidth="1"/>
    <col min="18" max="18" width="24.8515625" style="25" customWidth="1"/>
    <col min="19" max="16384" width="11.421875" style="25" customWidth="1"/>
  </cols>
  <sheetData>
    <row r="1" spans="2:18" ht="39" customHeight="1">
      <c r="B1" s="92"/>
      <c r="C1" s="24"/>
      <c r="D1" s="24"/>
      <c r="E1" s="87" t="s">
        <v>10</v>
      </c>
      <c r="F1" s="91"/>
      <c r="G1" s="91"/>
      <c r="H1" s="91"/>
      <c r="I1" s="91"/>
      <c r="J1" s="91"/>
      <c r="K1" s="91"/>
      <c r="L1" s="91"/>
      <c r="M1" s="91"/>
      <c r="N1" s="91"/>
      <c r="O1" s="91"/>
      <c r="P1" s="91"/>
      <c r="Q1" s="91"/>
      <c r="R1" s="87" t="s">
        <v>11</v>
      </c>
    </row>
    <row r="2" spans="2:18" ht="15">
      <c r="B2" s="92"/>
      <c r="C2" s="24"/>
      <c r="D2" s="24"/>
      <c r="E2" s="92" t="s">
        <v>197</v>
      </c>
      <c r="F2" s="92"/>
      <c r="G2" s="92"/>
      <c r="H2" s="92"/>
      <c r="I2" s="92"/>
      <c r="J2" s="92"/>
      <c r="K2" s="92"/>
      <c r="L2" s="92"/>
      <c r="M2" s="92"/>
      <c r="N2" s="92"/>
      <c r="O2" s="92"/>
      <c r="P2" s="92"/>
      <c r="Q2" s="92"/>
      <c r="R2" s="87"/>
    </row>
    <row r="3" spans="2:18" ht="15">
      <c r="B3" s="23"/>
      <c r="C3" s="23"/>
      <c r="D3" s="23"/>
      <c r="E3" s="23"/>
      <c r="F3" s="23"/>
      <c r="G3" s="23"/>
      <c r="H3" s="23"/>
      <c r="I3" s="23"/>
      <c r="J3" s="23"/>
      <c r="K3" s="23"/>
      <c r="L3" s="23"/>
      <c r="M3" s="23"/>
      <c r="N3" s="23"/>
      <c r="O3" s="23"/>
      <c r="P3" s="23"/>
      <c r="Q3" s="23"/>
      <c r="R3" s="26"/>
    </row>
    <row r="4" spans="2:18" ht="27" customHeight="1">
      <c r="B4" s="95" t="s">
        <v>5</v>
      </c>
      <c r="C4" s="95"/>
      <c r="D4" s="95"/>
      <c r="E4" s="95"/>
      <c r="F4" s="95"/>
      <c r="G4" s="102" t="s">
        <v>25</v>
      </c>
      <c r="H4" s="102"/>
      <c r="I4" s="27"/>
      <c r="J4" s="27"/>
      <c r="K4" s="27"/>
      <c r="L4" s="28" t="s">
        <v>135</v>
      </c>
      <c r="M4" s="102"/>
      <c r="N4" s="102"/>
      <c r="O4" s="102"/>
      <c r="P4" s="102"/>
      <c r="Q4" s="102"/>
      <c r="R4" s="102"/>
    </row>
    <row r="5" spans="2:8" ht="15">
      <c r="B5" s="96" t="s">
        <v>0</v>
      </c>
      <c r="C5" s="96"/>
      <c r="D5" s="96"/>
      <c r="E5" s="96"/>
      <c r="F5" s="96"/>
      <c r="G5" s="101" t="s">
        <v>24</v>
      </c>
      <c r="H5" s="101"/>
    </row>
    <row r="6" spans="2:17" ht="30.75" customHeight="1">
      <c r="B6" s="29" t="s">
        <v>104</v>
      </c>
      <c r="L6" s="87" t="s">
        <v>12</v>
      </c>
      <c r="M6" s="87"/>
      <c r="N6" s="87" t="s">
        <v>14</v>
      </c>
      <c r="O6" s="87"/>
      <c r="P6" s="87" t="s">
        <v>15</v>
      </c>
      <c r="Q6" s="87"/>
    </row>
    <row r="7" spans="2:18" ht="15" customHeight="1">
      <c r="B7" s="85" t="s">
        <v>87</v>
      </c>
      <c r="C7" s="100" t="s">
        <v>20</v>
      </c>
      <c r="D7" s="100"/>
      <c r="E7" s="99" t="s">
        <v>2</v>
      </c>
      <c r="F7" s="83" t="s">
        <v>6</v>
      </c>
      <c r="G7" s="83" t="s">
        <v>4</v>
      </c>
      <c r="H7" s="87" t="s">
        <v>88</v>
      </c>
      <c r="I7" s="93" t="s">
        <v>23</v>
      </c>
      <c r="J7" s="94"/>
      <c r="K7" s="83" t="s">
        <v>3</v>
      </c>
      <c r="L7" s="24" t="s">
        <v>135</v>
      </c>
      <c r="M7" s="30">
        <v>43586</v>
      </c>
      <c r="N7" s="24" t="s">
        <v>135</v>
      </c>
      <c r="O7" s="30">
        <v>43678</v>
      </c>
      <c r="P7" s="24" t="s">
        <v>135</v>
      </c>
      <c r="Q7" s="30">
        <v>43800</v>
      </c>
      <c r="R7" s="87" t="s">
        <v>16</v>
      </c>
    </row>
    <row r="8" spans="2:18" ht="30" customHeight="1">
      <c r="B8" s="86"/>
      <c r="C8" s="3" t="s">
        <v>21</v>
      </c>
      <c r="D8" s="3" t="s">
        <v>22</v>
      </c>
      <c r="E8" s="88"/>
      <c r="F8" s="88"/>
      <c r="G8" s="84"/>
      <c r="H8" s="87"/>
      <c r="I8" s="21" t="s">
        <v>8</v>
      </c>
      <c r="J8" s="21" t="s">
        <v>9</v>
      </c>
      <c r="K8" s="84"/>
      <c r="L8" s="22" t="s">
        <v>13</v>
      </c>
      <c r="M8" s="31" t="s">
        <v>1</v>
      </c>
      <c r="N8" s="22" t="s">
        <v>13</v>
      </c>
      <c r="O8" s="31" t="s">
        <v>1</v>
      </c>
      <c r="P8" s="22" t="s">
        <v>13</v>
      </c>
      <c r="Q8" s="31" t="s">
        <v>1</v>
      </c>
      <c r="R8" s="87"/>
    </row>
    <row r="9" spans="1:18" ht="90">
      <c r="A9" s="9">
        <v>1</v>
      </c>
      <c r="B9" s="80" t="s">
        <v>106</v>
      </c>
      <c r="C9" s="20"/>
      <c r="D9" s="22" t="s">
        <v>26</v>
      </c>
      <c r="E9" s="7" t="s">
        <v>215</v>
      </c>
      <c r="F9" s="6"/>
      <c r="G9" s="6"/>
      <c r="H9" s="6" t="s">
        <v>107</v>
      </c>
      <c r="I9" s="7" t="s">
        <v>190</v>
      </c>
      <c r="J9" s="7" t="s">
        <v>95</v>
      </c>
      <c r="K9" s="7" t="s">
        <v>108</v>
      </c>
      <c r="L9" s="6" t="s">
        <v>192</v>
      </c>
      <c r="M9" s="8">
        <v>80</v>
      </c>
      <c r="N9" s="6" t="s">
        <v>252</v>
      </c>
      <c r="O9" s="8">
        <v>80</v>
      </c>
      <c r="P9" s="6" t="s">
        <v>309</v>
      </c>
      <c r="Q9" s="8">
        <v>100</v>
      </c>
      <c r="R9" s="6" t="s">
        <v>308</v>
      </c>
    </row>
    <row r="10" spans="1:18" ht="332.25" customHeight="1">
      <c r="A10" s="9">
        <v>2</v>
      </c>
      <c r="B10" s="104"/>
      <c r="C10" s="20"/>
      <c r="D10" s="22" t="s">
        <v>26</v>
      </c>
      <c r="E10" s="7" t="s">
        <v>215</v>
      </c>
      <c r="F10" s="6"/>
      <c r="G10" s="6"/>
      <c r="H10" s="6" t="s">
        <v>109</v>
      </c>
      <c r="I10" s="7" t="s">
        <v>190</v>
      </c>
      <c r="J10" s="7" t="s">
        <v>95</v>
      </c>
      <c r="K10" s="67" t="s">
        <v>111</v>
      </c>
      <c r="L10" s="6" t="s">
        <v>191</v>
      </c>
      <c r="M10" s="8">
        <v>20</v>
      </c>
      <c r="N10" s="65" t="s">
        <v>279</v>
      </c>
      <c r="O10" s="8">
        <v>50</v>
      </c>
      <c r="P10" s="6" t="s">
        <v>311</v>
      </c>
      <c r="Q10" s="8">
        <v>50</v>
      </c>
      <c r="R10" s="6"/>
    </row>
    <row r="11" spans="1:18" ht="271.5" customHeight="1">
      <c r="A11" s="9">
        <v>3</v>
      </c>
      <c r="B11" s="81"/>
      <c r="C11" s="20"/>
      <c r="D11" s="22" t="s">
        <v>26</v>
      </c>
      <c r="E11" s="7" t="s">
        <v>215</v>
      </c>
      <c r="F11" s="6"/>
      <c r="G11" s="6"/>
      <c r="H11" s="6" t="s">
        <v>110</v>
      </c>
      <c r="I11" s="8" t="s">
        <v>112</v>
      </c>
      <c r="J11" s="8" t="s">
        <v>161</v>
      </c>
      <c r="K11" s="7" t="s">
        <v>113</v>
      </c>
      <c r="L11" s="6" t="s">
        <v>218</v>
      </c>
      <c r="M11" s="8">
        <v>80</v>
      </c>
      <c r="N11" s="6" t="s">
        <v>280</v>
      </c>
      <c r="O11" s="8">
        <v>80</v>
      </c>
      <c r="P11" s="6" t="s">
        <v>310</v>
      </c>
      <c r="Q11" s="8">
        <v>100</v>
      </c>
      <c r="R11" s="6"/>
    </row>
    <row r="12" spans="13:17" ht="15">
      <c r="M12" s="40">
        <f>AVERAGE(M9:M11)</f>
        <v>60</v>
      </c>
      <c r="O12" s="40">
        <f>AVERAGE(O9:O11)</f>
        <v>70</v>
      </c>
      <c r="Q12" s="78">
        <f>AVERAGE(Q9:Q11)</f>
        <v>83.33333333333333</v>
      </c>
    </row>
    <row r="13" spans="2:18" ht="15">
      <c r="B13" s="102"/>
      <c r="C13" s="102"/>
      <c r="D13" s="102"/>
      <c r="E13" s="102"/>
      <c r="F13" s="102"/>
      <c r="G13" s="102"/>
      <c r="L13" s="41" t="s">
        <v>196</v>
      </c>
      <c r="N13" s="41" t="s">
        <v>196</v>
      </c>
      <c r="P13" s="35"/>
      <c r="R13" s="36"/>
    </row>
    <row r="14" spans="2:18" ht="15">
      <c r="B14" s="103" t="s">
        <v>17</v>
      </c>
      <c r="C14" s="103"/>
      <c r="D14" s="103"/>
      <c r="E14" s="103"/>
      <c r="F14" s="103"/>
      <c r="G14" s="103"/>
      <c r="H14" s="37"/>
      <c r="L14" s="23" t="s">
        <v>18</v>
      </c>
      <c r="N14" s="23" t="s">
        <v>18</v>
      </c>
      <c r="P14" s="23" t="s">
        <v>18</v>
      </c>
      <c r="R14" s="36"/>
    </row>
  </sheetData>
  <sheetProtection/>
  <mergeCells count="24">
    <mergeCell ref="B1:B2"/>
    <mergeCell ref="E1:Q1"/>
    <mergeCell ref="R1:R2"/>
    <mergeCell ref="E2:Q2"/>
    <mergeCell ref="B4:F4"/>
    <mergeCell ref="G4:H4"/>
    <mergeCell ref="M4:R4"/>
    <mergeCell ref="R7:R8"/>
    <mergeCell ref="B5:F5"/>
    <mergeCell ref="G5:H5"/>
    <mergeCell ref="L6:M6"/>
    <mergeCell ref="N6:O6"/>
    <mergeCell ref="P6:Q6"/>
    <mergeCell ref="B7:B8"/>
    <mergeCell ref="C7:D7"/>
    <mergeCell ref="E7:E8"/>
    <mergeCell ref="F7:F8"/>
    <mergeCell ref="B13:G13"/>
    <mergeCell ref="B14:G14"/>
    <mergeCell ref="B9:B11"/>
    <mergeCell ref="H7:H8"/>
    <mergeCell ref="I7:J7"/>
    <mergeCell ref="K7:K8"/>
    <mergeCell ref="G7:G8"/>
  </mergeCells>
  <printOptions horizontalCentered="1"/>
  <pageMargins left="0.5118110236220472" right="0.5118110236220472" top="0.7480314960629921" bottom="0.7480314960629921" header="0.31496062992125984" footer="0.31496062992125984"/>
  <pageSetup horizontalDpi="600" verticalDpi="600" orientation="landscape"/>
  <drawing r:id="rId3"/>
  <legacyDrawing r:id="rId2"/>
</worksheet>
</file>

<file path=xl/worksheets/sheet4.xml><?xml version="1.0" encoding="utf-8"?>
<worksheet xmlns="http://schemas.openxmlformats.org/spreadsheetml/2006/main" xmlns:r="http://schemas.openxmlformats.org/officeDocument/2006/relationships">
  <sheetPr>
    <tabColor theme="9"/>
  </sheetPr>
  <dimension ref="A1:R21"/>
  <sheetViews>
    <sheetView zoomScale="93" zoomScaleNormal="93" workbookViewId="0" topLeftCell="M7">
      <selection activeCell="Q18" sqref="Q18"/>
    </sheetView>
  </sheetViews>
  <sheetFormatPr defaultColWidth="11.421875" defaultRowHeight="15"/>
  <cols>
    <col min="1" max="1" width="5.28125" style="23" customWidth="1"/>
    <col min="2" max="2" width="28.8515625" style="25" customWidth="1"/>
    <col min="3" max="4" width="5.28125" style="25" customWidth="1"/>
    <col min="5" max="5" width="15.421875" style="25" customWidth="1"/>
    <col min="6" max="6" width="24.421875" style="25" hidden="1" customWidth="1"/>
    <col min="7" max="7" width="26.8515625" style="25" hidden="1" customWidth="1"/>
    <col min="8" max="8" width="37.421875" style="25" customWidth="1"/>
    <col min="9" max="10" width="16.421875" style="25" customWidth="1"/>
    <col min="11" max="11" width="16.00390625" style="25" customWidth="1"/>
    <col min="12" max="12" width="43.8515625" style="25" customWidth="1"/>
    <col min="13" max="13" width="9.7109375" style="25" customWidth="1"/>
    <col min="14" max="14" width="43.8515625" style="25" customWidth="1"/>
    <col min="15" max="15" width="9.7109375" style="25" customWidth="1"/>
    <col min="16" max="16" width="62.7109375" style="25" customWidth="1"/>
    <col min="17" max="17" width="9.7109375" style="25" customWidth="1"/>
    <col min="18" max="18" width="43.28125" style="25" customWidth="1"/>
    <col min="19" max="16384" width="11.421875" style="25" customWidth="1"/>
  </cols>
  <sheetData>
    <row r="1" spans="2:18" ht="39" customHeight="1">
      <c r="B1" s="92"/>
      <c r="C1" s="24"/>
      <c r="D1" s="24"/>
      <c r="E1" s="87" t="s">
        <v>10</v>
      </c>
      <c r="F1" s="91"/>
      <c r="G1" s="91"/>
      <c r="H1" s="91"/>
      <c r="I1" s="91"/>
      <c r="J1" s="91"/>
      <c r="K1" s="91"/>
      <c r="L1" s="91"/>
      <c r="M1" s="91"/>
      <c r="N1" s="91"/>
      <c r="O1" s="91"/>
      <c r="P1" s="91"/>
      <c r="Q1" s="91"/>
      <c r="R1" s="87" t="s">
        <v>11</v>
      </c>
    </row>
    <row r="2" spans="2:18" ht="15">
      <c r="B2" s="92"/>
      <c r="C2" s="24"/>
      <c r="D2" s="24"/>
      <c r="E2" s="92" t="s">
        <v>197</v>
      </c>
      <c r="F2" s="92"/>
      <c r="G2" s="92"/>
      <c r="H2" s="92"/>
      <c r="I2" s="92"/>
      <c r="J2" s="92"/>
      <c r="K2" s="92"/>
      <c r="L2" s="92"/>
      <c r="M2" s="92"/>
      <c r="N2" s="92"/>
      <c r="O2" s="92"/>
      <c r="P2" s="92"/>
      <c r="Q2" s="92"/>
      <c r="R2" s="87"/>
    </row>
    <row r="3" spans="2:18" ht="15">
      <c r="B3" s="23"/>
      <c r="C3" s="23"/>
      <c r="D3" s="23"/>
      <c r="E3" s="23"/>
      <c r="F3" s="23"/>
      <c r="G3" s="23"/>
      <c r="H3" s="23"/>
      <c r="I3" s="23"/>
      <c r="J3" s="23"/>
      <c r="K3" s="23"/>
      <c r="L3" s="23"/>
      <c r="M3" s="23"/>
      <c r="N3" s="23"/>
      <c r="O3" s="23"/>
      <c r="P3" s="23"/>
      <c r="Q3" s="23"/>
      <c r="R3" s="26"/>
    </row>
    <row r="4" spans="2:18" ht="27" customHeight="1">
      <c r="B4" s="95" t="s">
        <v>5</v>
      </c>
      <c r="C4" s="95"/>
      <c r="D4" s="95"/>
      <c r="E4" s="95"/>
      <c r="F4" s="95"/>
      <c r="G4" s="102" t="s">
        <v>25</v>
      </c>
      <c r="H4" s="102"/>
      <c r="I4" s="27"/>
      <c r="J4" s="27"/>
      <c r="K4" s="27"/>
      <c r="L4" s="28" t="s">
        <v>135</v>
      </c>
      <c r="M4" s="105">
        <v>43830</v>
      </c>
      <c r="N4" s="102"/>
      <c r="O4" s="102"/>
      <c r="P4" s="102"/>
      <c r="Q4" s="102"/>
      <c r="R4" s="102"/>
    </row>
    <row r="5" spans="2:8" ht="15">
      <c r="B5" s="96" t="s">
        <v>0</v>
      </c>
      <c r="C5" s="96"/>
      <c r="D5" s="96"/>
      <c r="E5" s="96"/>
      <c r="F5" s="96"/>
      <c r="G5" s="101" t="s">
        <v>24</v>
      </c>
      <c r="H5" s="101"/>
    </row>
    <row r="6" spans="2:17" ht="15">
      <c r="B6" s="29" t="s">
        <v>114</v>
      </c>
      <c r="L6" s="87" t="s">
        <v>12</v>
      </c>
      <c r="M6" s="87"/>
      <c r="N6" s="87" t="s">
        <v>14</v>
      </c>
      <c r="O6" s="87"/>
      <c r="P6" s="87" t="s">
        <v>15</v>
      </c>
      <c r="Q6" s="87"/>
    </row>
    <row r="7" spans="2:18" ht="29.25" customHeight="1">
      <c r="B7" s="100" t="s">
        <v>87</v>
      </c>
      <c r="C7" s="100" t="s">
        <v>20</v>
      </c>
      <c r="D7" s="100"/>
      <c r="E7" s="91" t="s">
        <v>2</v>
      </c>
      <c r="F7" s="83" t="s">
        <v>6</v>
      </c>
      <c r="G7" s="83" t="s">
        <v>4</v>
      </c>
      <c r="H7" s="87" t="s">
        <v>88</v>
      </c>
      <c r="I7" s="93" t="s">
        <v>23</v>
      </c>
      <c r="J7" s="94"/>
      <c r="K7" s="87" t="s">
        <v>3</v>
      </c>
      <c r="L7" s="8" t="s">
        <v>135</v>
      </c>
      <c r="M7" s="42">
        <v>43586</v>
      </c>
      <c r="N7" s="24" t="s">
        <v>135</v>
      </c>
      <c r="O7" s="30">
        <v>43678</v>
      </c>
      <c r="P7" s="24" t="s">
        <v>135</v>
      </c>
      <c r="Q7" s="66">
        <v>44196</v>
      </c>
      <c r="R7" s="87" t="s">
        <v>16</v>
      </c>
    </row>
    <row r="8" spans="2:18" ht="30" customHeight="1">
      <c r="B8" s="86"/>
      <c r="C8" s="5" t="s">
        <v>21</v>
      </c>
      <c r="D8" s="5" t="s">
        <v>22</v>
      </c>
      <c r="E8" s="88"/>
      <c r="F8" s="88"/>
      <c r="G8" s="84"/>
      <c r="H8" s="84"/>
      <c r="I8" s="43" t="s">
        <v>8</v>
      </c>
      <c r="J8" s="43" t="s">
        <v>9</v>
      </c>
      <c r="K8" s="84"/>
      <c r="L8" s="22" t="s">
        <v>13</v>
      </c>
      <c r="M8" s="31" t="s">
        <v>1</v>
      </c>
      <c r="N8" s="22" t="s">
        <v>13</v>
      </c>
      <c r="O8" s="31" t="s">
        <v>1</v>
      </c>
      <c r="P8" s="22" t="s">
        <v>13</v>
      </c>
      <c r="Q8" s="31" t="s">
        <v>1</v>
      </c>
      <c r="R8" s="84"/>
    </row>
    <row r="9" spans="1:18" ht="243" customHeight="1">
      <c r="A9" s="9">
        <v>1</v>
      </c>
      <c r="B9" s="80" t="s">
        <v>166</v>
      </c>
      <c r="C9" s="20"/>
      <c r="D9" s="22" t="s">
        <v>26</v>
      </c>
      <c r="E9" s="7" t="s">
        <v>215</v>
      </c>
      <c r="F9" s="6"/>
      <c r="G9" s="20"/>
      <c r="H9" s="20" t="s">
        <v>115</v>
      </c>
      <c r="I9" s="7" t="s">
        <v>190</v>
      </c>
      <c r="J9" s="7" t="s">
        <v>116</v>
      </c>
      <c r="K9" s="7" t="s">
        <v>117</v>
      </c>
      <c r="L9" s="6" t="s">
        <v>220</v>
      </c>
      <c r="M9" s="71">
        <v>10</v>
      </c>
      <c r="N9" s="6" t="s">
        <v>263</v>
      </c>
      <c r="O9" s="8">
        <v>30</v>
      </c>
      <c r="P9" s="4" t="s">
        <v>313</v>
      </c>
      <c r="Q9" s="8">
        <v>50</v>
      </c>
      <c r="R9" s="6" t="s">
        <v>312</v>
      </c>
    </row>
    <row r="10" spans="1:18" ht="109.5" customHeight="1">
      <c r="A10" s="9">
        <v>2</v>
      </c>
      <c r="B10" s="80"/>
      <c r="C10" s="20"/>
      <c r="D10" s="22" t="s">
        <v>26</v>
      </c>
      <c r="E10" s="7" t="s">
        <v>215</v>
      </c>
      <c r="F10" s="6"/>
      <c r="G10" s="6"/>
      <c r="H10" s="6" t="s">
        <v>118</v>
      </c>
      <c r="I10" s="7" t="s">
        <v>119</v>
      </c>
      <c r="J10" s="8" t="s">
        <v>159</v>
      </c>
      <c r="K10" s="7" t="s">
        <v>120</v>
      </c>
      <c r="L10" s="6" t="s">
        <v>171</v>
      </c>
      <c r="M10" s="8">
        <v>33</v>
      </c>
      <c r="N10" s="6" t="s">
        <v>246</v>
      </c>
      <c r="O10" s="8">
        <v>66</v>
      </c>
      <c r="P10" s="46" t="s">
        <v>314</v>
      </c>
      <c r="Q10" s="8">
        <v>66</v>
      </c>
      <c r="R10" s="8"/>
    </row>
    <row r="11" spans="1:18" ht="80.25" customHeight="1">
      <c r="A11" s="9">
        <v>3</v>
      </c>
      <c r="B11" s="104"/>
      <c r="C11" s="20"/>
      <c r="D11" s="22" t="s">
        <v>26</v>
      </c>
      <c r="E11" s="7" t="s">
        <v>215</v>
      </c>
      <c r="F11" s="6"/>
      <c r="G11" s="6"/>
      <c r="H11" s="6" t="s">
        <v>121</v>
      </c>
      <c r="I11" s="8" t="s">
        <v>190</v>
      </c>
      <c r="J11" s="7" t="s">
        <v>122</v>
      </c>
      <c r="K11" s="7" t="s">
        <v>120</v>
      </c>
      <c r="L11" s="6" t="s">
        <v>221</v>
      </c>
      <c r="M11" s="8">
        <v>5</v>
      </c>
      <c r="N11" s="6" t="s">
        <v>264</v>
      </c>
      <c r="O11" s="8">
        <v>100</v>
      </c>
      <c r="P11" s="6" t="s">
        <v>315</v>
      </c>
      <c r="Q11" s="8">
        <v>100</v>
      </c>
      <c r="R11" s="6" t="s">
        <v>316</v>
      </c>
    </row>
    <row r="12" spans="1:18" ht="261.75" customHeight="1">
      <c r="A12" s="9">
        <v>4</v>
      </c>
      <c r="B12" s="104"/>
      <c r="C12" s="20"/>
      <c r="D12" s="22" t="s">
        <v>26</v>
      </c>
      <c r="E12" s="7" t="s">
        <v>215</v>
      </c>
      <c r="F12" s="6"/>
      <c r="G12" s="6"/>
      <c r="H12" s="6" t="s">
        <v>123</v>
      </c>
      <c r="I12" s="8" t="s">
        <v>190</v>
      </c>
      <c r="J12" s="7" t="s">
        <v>116</v>
      </c>
      <c r="K12" s="7" t="s">
        <v>120</v>
      </c>
      <c r="L12" s="6" t="s">
        <v>174</v>
      </c>
      <c r="M12" s="8">
        <v>33</v>
      </c>
      <c r="N12" s="6" t="s">
        <v>278</v>
      </c>
      <c r="O12" s="8">
        <v>66</v>
      </c>
      <c r="P12" s="6" t="s">
        <v>330</v>
      </c>
      <c r="Q12" s="8">
        <v>100</v>
      </c>
      <c r="R12" s="8"/>
    </row>
    <row r="13" spans="1:18" ht="174.75" customHeight="1">
      <c r="A13" s="9">
        <v>5</v>
      </c>
      <c r="B13" s="104"/>
      <c r="C13" s="20"/>
      <c r="D13" s="22" t="s">
        <v>26</v>
      </c>
      <c r="E13" s="7" t="s">
        <v>215</v>
      </c>
      <c r="F13" s="6"/>
      <c r="G13" s="6"/>
      <c r="H13" s="6" t="s">
        <v>124</v>
      </c>
      <c r="I13" s="8" t="s">
        <v>190</v>
      </c>
      <c r="J13" s="7" t="s">
        <v>125</v>
      </c>
      <c r="K13" s="70" t="s">
        <v>126</v>
      </c>
      <c r="L13" s="6" t="s">
        <v>193</v>
      </c>
      <c r="M13" s="8">
        <v>33</v>
      </c>
      <c r="N13" s="6" t="s">
        <v>230</v>
      </c>
      <c r="O13" s="8">
        <v>66</v>
      </c>
      <c r="P13" s="6" t="s">
        <v>317</v>
      </c>
      <c r="Q13" s="8">
        <v>100</v>
      </c>
      <c r="R13" s="6"/>
    </row>
    <row r="14" spans="1:18" ht="186.75" customHeight="1">
      <c r="A14" s="9">
        <v>6</v>
      </c>
      <c r="B14" s="80"/>
      <c r="C14" s="20"/>
      <c r="D14" s="22" t="s">
        <v>26</v>
      </c>
      <c r="E14" s="7" t="s">
        <v>215</v>
      </c>
      <c r="F14" s="6"/>
      <c r="G14" s="6"/>
      <c r="H14" s="6" t="s">
        <v>127</v>
      </c>
      <c r="I14" s="8" t="s">
        <v>190</v>
      </c>
      <c r="J14" s="39" t="s">
        <v>128</v>
      </c>
      <c r="K14" s="7" t="s">
        <v>129</v>
      </c>
      <c r="L14" s="6" t="s">
        <v>175</v>
      </c>
      <c r="M14" s="8">
        <v>0</v>
      </c>
      <c r="N14" s="6" t="s">
        <v>265</v>
      </c>
      <c r="O14" s="8">
        <v>50</v>
      </c>
      <c r="P14" s="6" t="s">
        <v>318</v>
      </c>
      <c r="Q14" s="8">
        <v>50</v>
      </c>
      <c r="R14" s="6" t="s">
        <v>319</v>
      </c>
    </row>
    <row r="15" spans="1:18" ht="300">
      <c r="A15" s="9">
        <v>7</v>
      </c>
      <c r="B15" s="104"/>
      <c r="C15" s="20"/>
      <c r="D15" s="22" t="s">
        <v>26</v>
      </c>
      <c r="E15" s="7" t="s">
        <v>215</v>
      </c>
      <c r="F15" s="6"/>
      <c r="G15" s="6"/>
      <c r="H15" s="6" t="s">
        <v>130</v>
      </c>
      <c r="I15" s="8" t="s">
        <v>190</v>
      </c>
      <c r="J15" s="39" t="s">
        <v>128</v>
      </c>
      <c r="K15" s="7" t="s">
        <v>129</v>
      </c>
      <c r="L15" s="6" t="s">
        <v>219</v>
      </c>
      <c r="M15" s="8">
        <v>33</v>
      </c>
      <c r="N15" s="6" t="s">
        <v>229</v>
      </c>
      <c r="O15" s="8">
        <v>66</v>
      </c>
      <c r="P15" s="6" t="s">
        <v>320</v>
      </c>
      <c r="Q15" s="8">
        <v>70</v>
      </c>
      <c r="R15" s="8"/>
    </row>
    <row r="16" spans="1:18" ht="195">
      <c r="A16" s="44">
        <v>8</v>
      </c>
      <c r="B16" s="104"/>
      <c r="C16" s="21"/>
      <c r="D16" s="21" t="s">
        <v>26</v>
      </c>
      <c r="E16" s="7" t="s">
        <v>215</v>
      </c>
      <c r="F16" s="6"/>
      <c r="G16" s="6"/>
      <c r="H16" s="6" t="s">
        <v>131</v>
      </c>
      <c r="I16" s="8" t="s">
        <v>190</v>
      </c>
      <c r="J16" s="39" t="s">
        <v>132</v>
      </c>
      <c r="K16" s="7" t="s">
        <v>129</v>
      </c>
      <c r="L16" s="6" t="s">
        <v>176</v>
      </c>
      <c r="M16" s="8">
        <v>35</v>
      </c>
      <c r="N16" s="6" t="s">
        <v>176</v>
      </c>
      <c r="O16" s="8">
        <v>66</v>
      </c>
      <c r="P16" s="6" t="s">
        <v>321</v>
      </c>
      <c r="Q16" s="8">
        <v>70</v>
      </c>
      <c r="R16" s="8"/>
    </row>
    <row r="17" spans="1:18" ht="90" customHeight="1">
      <c r="A17" s="9">
        <v>9</v>
      </c>
      <c r="B17" s="104"/>
      <c r="C17" s="20"/>
      <c r="D17" s="22" t="s">
        <v>26</v>
      </c>
      <c r="E17" s="7" t="s">
        <v>215</v>
      </c>
      <c r="F17" s="6"/>
      <c r="G17" s="6"/>
      <c r="H17" s="6" t="s">
        <v>133</v>
      </c>
      <c r="I17" s="8" t="s">
        <v>190</v>
      </c>
      <c r="J17" s="45" t="s">
        <v>165</v>
      </c>
      <c r="K17" s="7" t="s">
        <v>120</v>
      </c>
      <c r="L17" s="46" t="s">
        <v>177</v>
      </c>
      <c r="M17" s="8">
        <v>20</v>
      </c>
      <c r="N17" s="46" t="s">
        <v>177</v>
      </c>
      <c r="O17" s="8">
        <v>20</v>
      </c>
      <c r="P17" s="6" t="s">
        <v>322</v>
      </c>
      <c r="Q17" s="8">
        <v>20</v>
      </c>
      <c r="R17" s="33" t="s">
        <v>164</v>
      </c>
    </row>
    <row r="18" spans="1:18" ht="110.25" customHeight="1">
      <c r="A18" s="9">
        <v>10</v>
      </c>
      <c r="B18" s="81"/>
      <c r="C18" s="20"/>
      <c r="D18" s="22" t="s">
        <v>26</v>
      </c>
      <c r="E18" s="7" t="s">
        <v>215</v>
      </c>
      <c r="F18" s="6"/>
      <c r="G18" s="6"/>
      <c r="H18" s="6" t="s">
        <v>134</v>
      </c>
      <c r="I18" s="8" t="s">
        <v>190</v>
      </c>
      <c r="J18" s="47" t="s">
        <v>125</v>
      </c>
      <c r="K18" s="7" t="s">
        <v>129</v>
      </c>
      <c r="L18" s="6" t="s">
        <v>178</v>
      </c>
      <c r="M18" s="8">
        <v>33</v>
      </c>
      <c r="N18" s="6" t="s">
        <v>282</v>
      </c>
      <c r="O18" s="8">
        <v>66</v>
      </c>
      <c r="P18" s="6" t="s">
        <v>323</v>
      </c>
      <c r="Q18" s="8">
        <v>100</v>
      </c>
      <c r="R18" s="33" t="s">
        <v>210</v>
      </c>
    </row>
    <row r="19" spans="13:17" ht="15">
      <c r="M19" s="40">
        <f>AVERAGE(M9:M18)</f>
        <v>23.5</v>
      </c>
      <c r="O19" s="40">
        <f>AVERAGE(O9:O18)</f>
        <v>59.6</v>
      </c>
      <c r="Q19" s="40">
        <f>AVERAGE(Q9:Q18)</f>
        <v>72.6</v>
      </c>
    </row>
    <row r="20" spans="2:18" ht="15">
      <c r="B20" s="102"/>
      <c r="C20" s="102"/>
      <c r="D20" s="102"/>
      <c r="E20" s="102"/>
      <c r="F20" s="102"/>
      <c r="G20" s="102"/>
      <c r="L20" s="41" t="s">
        <v>196</v>
      </c>
      <c r="N20" s="41" t="s">
        <v>196</v>
      </c>
      <c r="P20" s="41" t="s">
        <v>196</v>
      </c>
      <c r="R20" s="36"/>
    </row>
    <row r="21" spans="2:18" ht="15">
      <c r="B21" s="103" t="s">
        <v>17</v>
      </c>
      <c r="C21" s="103"/>
      <c r="D21" s="103"/>
      <c r="E21" s="103"/>
      <c r="F21" s="103"/>
      <c r="G21" s="103"/>
      <c r="H21" s="37"/>
      <c r="L21" s="23" t="s">
        <v>18</v>
      </c>
      <c r="N21" s="23" t="s">
        <v>18</v>
      </c>
      <c r="P21" s="72" t="s">
        <v>18</v>
      </c>
      <c r="R21" s="36"/>
    </row>
  </sheetData>
  <sheetProtection/>
  <mergeCells count="24">
    <mergeCell ref="B1:B2"/>
    <mergeCell ref="E1:Q1"/>
    <mergeCell ref="R1:R2"/>
    <mergeCell ref="E2:Q2"/>
    <mergeCell ref="B4:F4"/>
    <mergeCell ref="G4:H4"/>
    <mergeCell ref="M4:R4"/>
    <mergeCell ref="R7:R8"/>
    <mergeCell ref="B5:F5"/>
    <mergeCell ref="G5:H5"/>
    <mergeCell ref="L6:M6"/>
    <mergeCell ref="N6:O6"/>
    <mergeCell ref="P6:Q6"/>
    <mergeCell ref="B7:B8"/>
    <mergeCell ref="C7:D7"/>
    <mergeCell ref="E7:E8"/>
    <mergeCell ref="F7:F8"/>
    <mergeCell ref="B20:G20"/>
    <mergeCell ref="B21:G21"/>
    <mergeCell ref="B9:B18"/>
    <mergeCell ref="H7:H8"/>
    <mergeCell ref="I7:J7"/>
    <mergeCell ref="K7:K8"/>
    <mergeCell ref="G7:G8"/>
  </mergeCells>
  <printOptions horizontalCentered="1"/>
  <pageMargins left="0.5118110236220472" right="0.5118110236220472" top="0.7480314960629921" bottom="0.7480314960629921" header="0.31496062992125984" footer="0.31496062992125984"/>
  <pageSetup horizontalDpi="600" verticalDpi="600" orientation="landscape" scale="55" r:id="rId4"/>
  <drawing r:id="rId3"/>
  <legacyDrawing r:id="rId2"/>
</worksheet>
</file>

<file path=xl/worksheets/sheet5.xml><?xml version="1.0" encoding="utf-8"?>
<worksheet xmlns="http://schemas.openxmlformats.org/spreadsheetml/2006/main" xmlns:r="http://schemas.openxmlformats.org/officeDocument/2006/relationships">
  <sheetPr>
    <tabColor theme="5" tint="0.39998000860214233"/>
  </sheetPr>
  <dimension ref="A1:R16"/>
  <sheetViews>
    <sheetView workbookViewId="0" topLeftCell="L1">
      <selection activeCell="R1" sqref="R1:R2"/>
    </sheetView>
  </sheetViews>
  <sheetFormatPr defaultColWidth="11.421875" defaultRowHeight="15"/>
  <cols>
    <col min="1" max="1" width="5.28125" style="36" customWidth="1"/>
    <col min="2" max="2" width="28.8515625" style="59" customWidth="1"/>
    <col min="3" max="4" width="5.28125" style="59" customWidth="1"/>
    <col min="5" max="5" width="15.7109375" style="59" customWidth="1"/>
    <col min="6" max="6" width="24.421875" style="59" hidden="1" customWidth="1"/>
    <col min="7" max="7" width="26.8515625" style="59" hidden="1" customWidth="1"/>
    <col min="8" max="8" width="28.140625" style="59" customWidth="1"/>
    <col min="9" max="10" width="16.421875" style="59" customWidth="1"/>
    <col min="11" max="11" width="16.00390625" style="59" customWidth="1"/>
    <col min="12" max="12" width="43.8515625" style="59" customWidth="1"/>
    <col min="13" max="13" width="9.7109375" style="59" customWidth="1"/>
    <col min="14" max="14" width="43.8515625" style="59" customWidth="1"/>
    <col min="15" max="15" width="9.7109375" style="59" customWidth="1"/>
    <col min="16" max="16" width="43.8515625" style="59" customWidth="1"/>
    <col min="17" max="17" width="9.7109375" style="59" customWidth="1"/>
    <col min="18" max="18" width="26.421875" style="59" customWidth="1"/>
    <col min="19" max="16384" width="11.421875" style="59" customWidth="1"/>
  </cols>
  <sheetData>
    <row r="1" spans="2:18" ht="39" customHeight="1">
      <c r="B1" s="92"/>
      <c r="C1" s="24"/>
      <c r="D1" s="24"/>
      <c r="E1" s="87" t="s">
        <v>10</v>
      </c>
      <c r="F1" s="91"/>
      <c r="G1" s="91"/>
      <c r="H1" s="91"/>
      <c r="I1" s="91"/>
      <c r="J1" s="91"/>
      <c r="K1" s="91"/>
      <c r="L1" s="91"/>
      <c r="M1" s="91"/>
      <c r="N1" s="91"/>
      <c r="O1" s="91"/>
      <c r="P1" s="91"/>
      <c r="Q1" s="91"/>
      <c r="R1" s="87" t="s">
        <v>11</v>
      </c>
    </row>
    <row r="2" spans="2:18" ht="15">
      <c r="B2" s="92"/>
      <c r="C2" s="24"/>
      <c r="D2" s="24"/>
      <c r="E2" s="92" t="s">
        <v>197</v>
      </c>
      <c r="F2" s="92"/>
      <c r="G2" s="92"/>
      <c r="H2" s="92"/>
      <c r="I2" s="92"/>
      <c r="J2" s="92"/>
      <c r="K2" s="92"/>
      <c r="L2" s="92"/>
      <c r="M2" s="92"/>
      <c r="N2" s="92"/>
      <c r="O2" s="92"/>
      <c r="P2" s="92"/>
      <c r="Q2" s="92"/>
      <c r="R2" s="87"/>
    </row>
    <row r="3" spans="2:18" ht="15">
      <c r="B3" s="36"/>
      <c r="C3" s="36"/>
      <c r="D3" s="36"/>
      <c r="E3" s="36"/>
      <c r="F3" s="36"/>
      <c r="G3" s="36"/>
      <c r="H3" s="36"/>
      <c r="I3" s="36"/>
      <c r="J3" s="36"/>
      <c r="K3" s="36"/>
      <c r="L3" s="36"/>
      <c r="M3" s="36"/>
      <c r="N3" s="36"/>
      <c r="O3" s="36"/>
      <c r="P3" s="36"/>
      <c r="Q3" s="36"/>
      <c r="R3" s="60"/>
    </row>
    <row r="4" spans="2:18" ht="27" customHeight="1">
      <c r="B4" s="106" t="s">
        <v>5</v>
      </c>
      <c r="C4" s="106"/>
      <c r="D4" s="106"/>
      <c r="E4" s="106"/>
      <c r="F4" s="106"/>
      <c r="G4" s="102" t="s">
        <v>25</v>
      </c>
      <c r="H4" s="102"/>
      <c r="I4" s="37"/>
      <c r="J4" s="37"/>
      <c r="K4" s="37"/>
      <c r="L4" s="61" t="s">
        <v>135</v>
      </c>
      <c r="M4" s="102" t="s">
        <v>227</v>
      </c>
      <c r="N4" s="102"/>
      <c r="O4" s="102"/>
      <c r="P4" s="102"/>
      <c r="Q4" s="102"/>
      <c r="R4" s="102"/>
    </row>
    <row r="5" spans="2:8" ht="15">
      <c r="B5" s="103" t="s">
        <v>0</v>
      </c>
      <c r="C5" s="103"/>
      <c r="D5" s="103"/>
      <c r="E5" s="103"/>
      <c r="F5" s="103"/>
      <c r="G5" s="101" t="s">
        <v>24</v>
      </c>
      <c r="H5" s="101"/>
    </row>
    <row r="6" spans="2:17" ht="15">
      <c r="B6" s="62" t="s">
        <v>136</v>
      </c>
      <c r="L6" s="87" t="s">
        <v>12</v>
      </c>
      <c r="M6" s="87"/>
      <c r="N6" s="87" t="s">
        <v>14</v>
      </c>
      <c r="O6" s="87"/>
      <c r="P6" s="87" t="s">
        <v>15</v>
      </c>
      <c r="Q6" s="87"/>
    </row>
    <row r="7" spans="2:18" ht="15" customHeight="1">
      <c r="B7" s="85" t="s">
        <v>87</v>
      </c>
      <c r="C7" s="100" t="s">
        <v>20</v>
      </c>
      <c r="D7" s="100"/>
      <c r="E7" s="99" t="s">
        <v>2</v>
      </c>
      <c r="F7" s="83" t="s">
        <v>6</v>
      </c>
      <c r="G7" s="83" t="s">
        <v>4</v>
      </c>
      <c r="H7" s="87" t="s">
        <v>88</v>
      </c>
      <c r="I7" s="93" t="s">
        <v>23</v>
      </c>
      <c r="J7" s="94"/>
      <c r="K7" s="83" t="s">
        <v>3</v>
      </c>
      <c r="L7" s="24" t="s">
        <v>135</v>
      </c>
      <c r="M7" s="30">
        <v>43586</v>
      </c>
      <c r="N7" s="24" t="s">
        <v>135</v>
      </c>
      <c r="O7" s="30">
        <v>43678</v>
      </c>
      <c r="P7" s="24" t="s">
        <v>135</v>
      </c>
      <c r="Q7" s="30">
        <v>43800</v>
      </c>
      <c r="R7" s="87" t="s">
        <v>16</v>
      </c>
    </row>
    <row r="8" spans="2:18" ht="30" customHeight="1">
      <c r="B8" s="86"/>
      <c r="C8" s="3" t="s">
        <v>21</v>
      </c>
      <c r="D8" s="3" t="s">
        <v>22</v>
      </c>
      <c r="E8" s="88"/>
      <c r="F8" s="88"/>
      <c r="G8" s="84"/>
      <c r="H8" s="87"/>
      <c r="I8" s="21" t="s">
        <v>8</v>
      </c>
      <c r="J8" s="21" t="s">
        <v>9</v>
      </c>
      <c r="K8" s="84"/>
      <c r="L8" s="22" t="s">
        <v>13</v>
      </c>
      <c r="M8" s="31" t="s">
        <v>1</v>
      </c>
      <c r="N8" s="22" t="s">
        <v>13</v>
      </c>
      <c r="O8" s="31" t="s">
        <v>1</v>
      </c>
      <c r="P8" s="22" t="s">
        <v>13</v>
      </c>
      <c r="Q8" s="31" t="s">
        <v>1</v>
      </c>
      <c r="R8" s="87"/>
    </row>
    <row r="9" spans="1:18" ht="105.75" customHeight="1">
      <c r="A9" s="63">
        <v>1</v>
      </c>
      <c r="B9" s="80" t="s">
        <v>137</v>
      </c>
      <c r="C9" s="20"/>
      <c r="D9" s="22" t="s">
        <v>26</v>
      </c>
      <c r="E9" s="7" t="s">
        <v>215</v>
      </c>
      <c r="F9" s="6"/>
      <c r="G9" s="20"/>
      <c r="H9" s="20" t="s">
        <v>138</v>
      </c>
      <c r="I9" s="7" t="s">
        <v>190</v>
      </c>
      <c r="J9" s="45" t="s">
        <v>141</v>
      </c>
      <c r="K9" s="7" t="s">
        <v>140</v>
      </c>
      <c r="L9" s="4" t="s">
        <v>222</v>
      </c>
      <c r="M9" s="8">
        <v>100</v>
      </c>
      <c r="N9" s="4" t="s">
        <v>222</v>
      </c>
      <c r="O9" s="8">
        <v>100</v>
      </c>
      <c r="P9" s="4" t="s">
        <v>222</v>
      </c>
      <c r="Q9" s="71">
        <v>100</v>
      </c>
      <c r="R9" s="33" t="s">
        <v>167</v>
      </c>
    </row>
    <row r="10" spans="1:18" ht="300" customHeight="1">
      <c r="A10" s="63">
        <v>2</v>
      </c>
      <c r="B10" s="104"/>
      <c r="C10" s="20"/>
      <c r="D10" s="22" t="s">
        <v>26</v>
      </c>
      <c r="E10" s="7" t="s">
        <v>215</v>
      </c>
      <c r="F10" s="6"/>
      <c r="G10" s="6"/>
      <c r="H10" s="6" t="s">
        <v>139</v>
      </c>
      <c r="I10" s="7" t="s">
        <v>190</v>
      </c>
      <c r="J10" s="39" t="s">
        <v>97</v>
      </c>
      <c r="K10" s="7" t="s">
        <v>142</v>
      </c>
      <c r="L10" s="4" t="s">
        <v>223</v>
      </c>
      <c r="M10" s="8">
        <v>33</v>
      </c>
      <c r="N10" s="33" t="s">
        <v>247</v>
      </c>
      <c r="O10" s="8">
        <v>94</v>
      </c>
      <c r="P10" s="6" t="s">
        <v>324</v>
      </c>
      <c r="Q10" s="71">
        <v>94</v>
      </c>
      <c r="R10" s="33" t="s">
        <v>336</v>
      </c>
    </row>
    <row r="11" spans="1:18" ht="186" customHeight="1">
      <c r="A11" s="63">
        <v>3</v>
      </c>
      <c r="B11" s="104"/>
      <c r="C11" s="20"/>
      <c r="D11" s="22" t="s">
        <v>26</v>
      </c>
      <c r="E11" s="7" t="s">
        <v>215</v>
      </c>
      <c r="F11" s="6"/>
      <c r="G11" s="6"/>
      <c r="H11" s="6" t="s">
        <v>143</v>
      </c>
      <c r="I11" s="7" t="s">
        <v>190</v>
      </c>
      <c r="J11" s="45" t="s">
        <v>144</v>
      </c>
      <c r="K11" s="7" t="s">
        <v>142</v>
      </c>
      <c r="L11" s="4" t="s">
        <v>224</v>
      </c>
      <c r="M11" s="8">
        <v>0</v>
      </c>
      <c r="N11" s="33" t="s">
        <v>248</v>
      </c>
      <c r="O11" s="8">
        <v>66</v>
      </c>
      <c r="P11" s="4" t="s">
        <v>326</v>
      </c>
      <c r="Q11" s="8">
        <v>100</v>
      </c>
      <c r="R11" s="33" t="s">
        <v>167</v>
      </c>
    </row>
    <row r="12" spans="1:18" ht="118.5" customHeight="1">
      <c r="A12" s="63">
        <v>4</v>
      </c>
      <c r="B12" s="104"/>
      <c r="C12" s="20"/>
      <c r="D12" s="22" t="s">
        <v>26</v>
      </c>
      <c r="E12" s="7" t="s">
        <v>215</v>
      </c>
      <c r="F12" s="6"/>
      <c r="G12" s="6"/>
      <c r="H12" s="6" t="s">
        <v>145</v>
      </c>
      <c r="I12" s="7" t="s">
        <v>190</v>
      </c>
      <c r="J12" s="45" t="s">
        <v>141</v>
      </c>
      <c r="K12" s="7" t="s">
        <v>142</v>
      </c>
      <c r="L12" s="4" t="s">
        <v>170</v>
      </c>
      <c r="M12" s="8">
        <v>33</v>
      </c>
      <c r="N12" s="4" t="s">
        <v>170</v>
      </c>
      <c r="O12" s="8">
        <v>66</v>
      </c>
      <c r="P12" s="4" t="s">
        <v>325</v>
      </c>
      <c r="Q12" s="8">
        <v>50</v>
      </c>
      <c r="R12" s="33" t="s">
        <v>167</v>
      </c>
    </row>
    <row r="13" spans="1:18" ht="275.25" customHeight="1">
      <c r="A13" s="63">
        <v>5</v>
      </c>
      <c r="B13" s="81"/>
      <c r="C13" s="20"/>
      <c r="D13" s="22" t="s">
        <v>26</v>
      </c>
      <c r="E13" s="7" t="s">
        <v>215</v>
      </c>
      <c r="F13" s="6"/>
      <c r="G13" s="6"/>
      <c r="H13" s="6" t="s">
        <v>146</v>
      </c>
      <c r="I13" s="7" t="s">
        <v>190</v>
      </c>
      <c r="J13" s="45" t="s">
        <v>144</v>
      </c>
      <c r="K13" s="7" t="s">
        <v>142</v>
      </c>
      <c r="L13" s="4" t="s">
        <v>225</v>
      </c>
      <c r="M13" s="8">
        <v>50</v>
      </c>
      <c r="N13" s="33" t="s">
        <v>249</v>
      </c>
      <c r="O13" s="8">
        <v>90</v>
      </c>
      <c r="P13" s="33" t="s">
        <v>249</v>
      </c>
      <c r="Q13" s="8">
        <v>100</v>
      </c>
      <c r="R13" s="6" t="s">
        <v>250</v>
      </c>
    </row>
    <row r="14" spans="13:17" ht="15">
      <c r="M14" s="64">
        <f>AVERAGE(M9:M13)</f>
        <v>43.2</v>
      </c>
      <c r="O14" s="64">
        <f>AVERAGE(O9:O13)</f>
        <v>83.2</v>
      </c>
      <c r="Q14" s="79">
        <v>83.2</v>
      </c>
    </row>
    <row r="15" spans="2:18" ht="15">
      <c r="B15" s="102"/>
      <c r="C15" s="102"/>
      <c r="D15" s="102"/>
      <c r="E15" s="102"/>
      <c r="F15" s="102"/>
      <c r="G15" s="102"/>
      <c r="L15" s="41" t="s">
        <v>196</v>
      </c>
      <c r="N15" s="41" t="s">
        <v>196</v>
      </c>
      <c r="P15" s="41" t="s">
        <v>196</v>
      </c>
      <c r="R15" s="36"/>
    </row>
    <row r="16" spans="2:18" ht="15">
      <c r="B16" s="103" t="s">
        <v>17</v>
      </c>
      <c r="C16" s="103"/>
      <c r="D16" s="103"/>
      <c r="E16" s="103"/>
      <c r="F16" s="103"/>
      <c r="G16" s="103"/>
      <c r="H16" s="37"/>
      <c r="L16" s="36" t="s">
        <v>18</v>
      </c>
      <c r="N16" s="36" t="s">
        <v>18</v>
      </c>
      <c r="P16" s="73" t="s">
        <v>18</v>
      </c>
      <c r="R16" s="36"/>
    </row>
  </sheetData>
  <sheetProtection/>
  <mergeCells count="24">
    <mergeCell ref="B1:B2"/>
    <mergeCell ref="E1:Q1"/>
    <mergeCell ref="R1:R2"/>
    <mergeCell ref="E2:Q2"/>
    <mergeCell ref="B4:F4"/>
    <mergeCell ref="G4:H4"/>
    <mergeCell ref="M4:R4"/>
    <mergeCell ref="B5:F5"/>
    <mergeCell ref="G5:H5"/>
    <mergeCell ref="L6:M6"/>
    <mergeCell ref="N6:O6"/>
    <mergeCell ref="P6:Q6"/>
    <mergeCell ref="B7:B8"/>
    <mergeCell ref="C7:D7"/>
    <mergeCell ref="E7:E8"/>
    <mergeCell ref="F7:F8"/>
    <mergeCell ref="G7:G8"/>
    <mergeCell ref="B16:G16"/>
    <mergeCell ref="H7:H8"/>
    <mergeCell ref="I7:J7"/>
    <mergeCell ref="K7:K8"/>
    <mergeCell ref="R7:R8"/>
    <mergeCell ref="B9:B13"/>
    <mergeCell ref="B15:G15"/>
  </mergeCells>
  <printOptions horizontalCentered="1"/>
  <pageMargins left="0.5118110236220472" right="0.5118110236220472" top="0.7480314960629921" bottom="0.7480314960629921" header="0.31496062992125984" footer="0.31496062992125984"/>
  <pageSetup horizontalDpi="600" verticalDpi="600" orientation="landscape"/>
  <drawing r:id="rId3"/>
  <legacyDrawing r:id="rId2"/>
</worksheet>
</file>

<file path=xl/worksheets/sheet6.xml><?xml version="1.0" encoding="utf-8"?>
<worksheet xmlns="http://schemas.openxmlformats.org/spreadsheetml/2006/main" xmlns:r="http://schemas.openxmlformats.org/officeDocument/2006/relationships">
  <sheetPr>
    <tabColor theme="7" tint="0.5999900102615356"/>
  </sheetPr>
  <dimension ref="A1:R14"/>
  <sheetViews>
    <sheetView tabSelected="1" workbookViewId="0" topLeftCell="L1">
      <selection activeCell="P9" sqref="P9"/>
    </sheetView>
  </sheetViews>
  <sheetFormatPr defaultColWidth="11.421875" defaultRowHeight="15"/>
  <cols>
    <col min="1" max="1" width="5.28125" style="23" customWidth="1"/>
    <col min="2" max="2" width="28.8515625" style="25" customWidth="1"/>
    <col min="3" max="4" width="5.28125" style="25" customWidth="1"/>
    <col min="5" max="5" width="13.140625" style="25" customWidth="1"/>
    <col min="6" max="6" width="24.421875" style="25" hidden="1" customWidth="1"/>
    <col min="7" max="7" width="26.8515625" style="25" hidden="1" customWidth="1"/>
    <col min="8" max="8" width="33.00390625" style="25" customWidth="1"/>
    <col min="9" max="10" width="16.421875" style="25" customWidth="1"/>
    <col min="11" max="11" width="16.00390625" style="25" customWidth="1"/>
    <col min="12" max="12" width="51.28125" style="25" customWidth="1"/>
    <col min="13" max="13" width="9.7109375" style="25" customWidth="1"/>
    <col min="14" max="14" width="43.8515625" style="25" customWidth="1"/>
    <col min="15" max="15" width="9.7109375" style="25" customWidth="1"/>
    <col min="16" max="16" width="43.8515625" style="25" customWidth="1"/>
    <col min="17" max="17" width="9.7109375" style="25" customWidth="1"/>
    <col min="18" max="18" width="24.8515625" style="25" customWidth="1"/>
    <col min="19" max="16384" width="11.421875" style="25" customWidth="1"/>
  </cols>
  <sheetData>
    <row r="1" spans="2:18" ht="39" customHeight="1">
      <c r="B1" s="92"/>
      <c r="C1" s="24"/>
      <c r="D1" s="24"/>
      <c r="E1" s="107" t="s">
        <v>10</v>
      </c>
      <c r="F1" s="108"/>
      <c r="G1" s="108"/>
      <c r="H1" s="108"/>
      <c r="I1" s="108"/>
      <c r="J1" s="108"/>
      <c r="K1" s="108"/>
      <c r="L1" s="108"/>
      <c r="M1" s="108"/>
      <c r="N1" s="108"/>
      <c r="O1" s="108"/>
      <c r="P1" s="108"/>
      <c r="Q1" s="108"/>
      <c r="R1" s="87" t="s">
        <v>11</v>
      </c>
    </row>
    <row r="2" spans="2:18" ht="15">
      <c r="B2" s="92"/>
      <c r="C2" s="24"/>
      <c r="D2" s="24"/>
      <c r="E2" s="92" t="s">
        <v>197</v>
      </c>
      <c r="F2" s="92"/>
      <c r="G2" s="92"/>
      <c r="H2" s="92"/>
      <c r="I2" s="92"/>
      <c r="J2" s="92"/>
      <c r="K2" s="92"/>
      <c r="L2" s="92"/>
      <c r="M2" s="92"/>
      <c r="N2" s="92"/>
      <c r="O2" s="92"/>
      <c r="P2" s="92"/>
      <c r="Q2" s="92"/>
      <c r="R2" s="87"/>
    </row>
    <row r="3" spans="2:18" ht="15">
      <c r="B3" s="23"/>
      <c r="C3" s="23"/>
      <c r="D3" s="23"/>
      <c r="E3" s="23"/>
      <c r="F3" s="23"/>
      <c r="G3" s="23"/>
      <c r="H3" s="23"/>
      <c r="I3" s="23"/>
      <c r="J3" s="23"/>
      <c r="K3" s="23"/>
      <c r="L3" s="23"/>
      <c r="M3" s="23"/>
      <c r="N3" s="23"/>
      <c r="O3" s="23"/>
      <c r="P3" s="23"/>
      <c r="Q3" s="23"/>
      <c r="R3" s="26"/>
    </row>
    <row r="4" spans="2:18" ht="27" customHeight="1">
      <c r="B4" s="95" t="s">
        <v>5</v>
      </c>
      <c r="C4" s="95"/>
      <c r="D4" s="95"/>
      <c r="E4" s="95"/>
      <c r="F4" s="95"/>
      <c r="G4" s="102" t="s">
        <v>25</v>
      </c>
      <c r="H4" s="102"/>
      <c r="I4" s="27"/>
      <c r="J4" s="27"/>
      <c r="K4" s="27"/>
      <c r="L4" s="28" t="s">
        <v>135</v>
      </c>
      <c r="M4" s="102" t="s">
        <v>227</v>
      </c>
      <c r="N4" s="102"/>
      <c r="O4" s="102"/>
      <c r="P4" s="102"/>
      <c r="Q4" s="102"/>
      <c r="R4" s="102"/>
    </row>
    <row r="5" spans="2:8" ht="15">
      <c r="B5" s="96" t="s">
        <v>0</v>
      </c>
      <c r="C5" s="96"/>
      <c r="D5" s="96"/>
      <c r="E5" s="96"/>
      <c r="F5" s="96"/>
      <c r="G5" s="101" t="s">
        <v>24</v>
      </c>
      <c r="H5" s="101"/>
    </row>
    <row r="6" spans="2:17" ht="15">
      <c r="B6" s="29" t="s">
        <v>147</v>
      </c>
      <c r="L6" s="109" t="s">
        <v>12</v>
      </c>
      <c r="M6" s="109"/>
      <c r="N6" s="109" t="s">
        <v>14</v>
      </c>
      <c r="O6" s="109"/>
      <c r="P6" s="109" t="s">
        <v>15</v>
      </c>
      <c r="Q6" s="109"/>
    </row>
    <row r="7" spans="2:18" ht="15" customHeight="1">
      <c r="B7" s="110" t="s">
        <v>87</v>
      </c>
      <c r="C7" s="112" t="s">
        <v>20</v>
      </c>
      <c r="D7" s="112"/>
      <c r="E7" s="113" t="s">
        <v>2</v>
      </c>
      <c r="F7" s="115" t="s">
        <v>6</v>
      </c>
      <c r="G7" s="115" t="s">
        <v>4</v>
      </c>
      <c r="H7" s="109" t="s">
        <v>88</v>
      </c>
      <c r="I7" s="117" t="s">
        <v>23</v>
      </c>
      <c r="J7" s="118"/>
      <c r="K7" s="115" t="s">
        <v>3</v>
      </c>
      <c r="L7" s="24" t="s">
        <v>135</v>
      </c>
      <c r="M7" s="30">
        <v>43586</v>
      </c>
      <c r="N7" s="24" t="s">
        <v>135</v>
      </c>
      <c r="O7" s="30">
        <v>43678</v>
      </c>
      <c r="P7" s="24" t="s">
        <v>135</v>
      </c>
      <c r="Q7" s="30">
        <v>43800</v>
      </c>
      <c r="R7" s="109" t="s">
        <v>16</v>
      </c>
    </row>
    <row r="8" spans="2:18" ht="30" customHeight="1">
      <c r="B8" s="111"/>
      <c r="C8" s="2" t="s">
        <v>21</v>
      </c>
      <c r="D8" s="2" t="s">
        <v>22</v>
      </c>
      <c r="E8" s="114"/>
      <c r="F8" s="114"/>
      <c r="G8" s="116"/>
      <c r="H8" s="109"/>
      <c r="I8" s="48" t="s">
        <v>8</v>
      </c>
      <c r="J8" s="48" t="s">
        <v>9</v>
      </c>
      <c r="K8" s="116"/>
      <c r="L8" s="49" t="s">
        <v>13</v>
      </c>
      <c r="M8" s="50" t="s">
        <v>1</v>
      </c>
      <c r="N8" s="49" t="s">
        <v>13</v>
      </c>
      <c r="O8" s="50" t="s">
        <v>1</v>
      </c>
      <c r="P8" s="49" t="s">
        <v>13</v>
      </c>
      <c r="Q8" s="50" t="s">
        <v>1</v>
      </c>
      <c r="R8" s="109"/>
    </row>
    <row r="9" spans="1:18" ht="198" customHeight="1">
      <c r="A9" s="9">
        <v>1</v>
      </c>
      <c r="B9" s="119" t="s">
        <v>148</v>
      </c>
      <c r="C9" s="51"/>
      <c r="D9" s="52" t="s">
        <v>26</v>
      </c>
      <c r="E9" s="53" t="s">
        <v>215</v>
      </c>
      <c r="F9" s="54"/>
      <c r="G9" s="51"/>
      <c r="H9" s="51" t="s">
        <v>149</v>
      </c>
      <c r="I9" s="55" t="s">
        <v>150</v>
      </c>
      <c r="J9" s="56" t="s">
        <v>161</v>
      </c>
      <c r="K9" s="55" t="s">
        <v>151</v>
      </c>
      <c r="L9" s="57" t="s">
        <v>194</v>
      </c>
      <c r="M9" s="58">
        <v>20</v>
      </c>
      <c r="N9" s="57" t="s">
        <v>274</v>
      </c>
      <c r="O9" s="58">
        <v>100</v>
      </c>
      <c r="P9" s="57" t="s">
        <v>327</v>
      </c>
      <c r="Q9" s="58">
        <v>100</v>
      </c>
      <c r="R9" s="57"/>
    </row>
    <row r="10" spans="1:18" ht="330">
      <c r="A10" s="9">
        <v>2</v>
      </c>
      <c r="B10" s="120"/>
      <c r="C10" s="51"/>
      <c r="D10" s="52" t="s">
        <v>26</v>
      </c>
      <c r="E10" s="53" t="s">
        <v>215</v>
      </c>
      <c r="F10" s="54"/>
      <c r="G10" s="54"/>
      <c r="H10" s="54" t="s">
        <v>152</v>
      </c>
      <c r="I10" s="55" t="s">
        <v>153</v>
      </c>
      <c r="J10" s="56" t="s">
        <v>161</v>
      </c>
      <c r="K10" s="55" t="s">
        <v>154</v>
      </c>
      <c r="L10" s="57" t="s">
        <v>216</v>
      </c>
      <c r="M10" s="58">
        <v>50</v>
      </c>
      <c r="N10" s="57" t="s">
        <v>251</v>
      </c>
      <c r="O10" s="58">
        <v>50</v>
      </c>
      <c r="P10" s="4" t="s">
        <v>337</v>
      </c>
      <c r="Q10" s="58">
        <v>50</v>
      </c>
      <c r="R10" s="33" t="s">
        <v>336</v>
      </c>
    </row>
    <row r="11" spans="1:18" ht="192">
      <c r="A11" s="9">
        <v>3</v>
      </c>
      <c r="B11" s="121"/>
      <c r="C11" s="51"/>
      <c r="D11" s="52" t="s">
        <v>26</v>
      </c>
      <c r="E11" s="53" t="s">
        <v>215</v>
      </c>
      <c r="F11" s="54"/>
      <c r="G11" s="54"/>
      <c r="H11" s="54" t="s">
        <v>155</v>
      </c>
      <c r="I11" s="55" t="s">
        <v>156</v>
      </c>
      <c r="J11" s="56" t="s">
        <v>161</v>
      </c>
      <c r="K11" s="55" t="s">
        <v>157</v>
      </c>
      <c r="L11" s="57" t="s">
        <v>226</v>
      </c>
      <c r="M11" s="58">
        <v>90</v>
      </c>
      <c r="N11" s="57" t="s">
        <v>245</v>
      </c>
      <c r="O11" s="58">
        <v>100</v>
      </c>
      <c r="P11" s="57" t="s">
        <v>275</v>
      </c>
      <c r="Q11" s="58">
        <v>100</v>
      </c>
      <c r="R11" s="57"/>
    </row>
    <row r="12" spans="13:17" ht="15">
      <c r="M12" s="34">
        <f>AVERAGE(M9:M11)</f>
        <v>53.333333333333336</v>
      </c>
      <c r="O12" s="34">
        <f>AVERAGE(O9:O11)</f>
        <v>83.33333333333333</v>
      </c>
      <c r="Q12" s="34">
        <f>AVERAGE(Q9:Q11)</f>
        <v>83.33333333333333</v>
      </c>
    </row>
    <row r="13" spans="2:18" ht="15">
      <c r="B13" s="102"/>
      <c r="C13" s="102"/>
      <c r="D13" s="102"/>
      <c r="E13" s="102"/>
      <c r="F13" s="102"/>
      <c r="G13" s="102"/>
      <c r="L13" s="41" t="s">
        <v>196</v>
      </c>
      <c r="N13" s="41" t="s">
        <v>196</v>
      </c>
      <c r="P13" s="41" t="s">
        <v>196</v>
      </c>
      <c r="R13" s="36"/>
    </row>
    <row r="14" spans="2:18" ht="15">
      <c r="B14" s="103" t="s">
        <v>17</v>
      </c>
      <c r="C14" s="103"/>
      <c r="D14" s="103"/>
      <c r="E14" s="103"/>
      <c r="F14" s="103"/>
      <c r="G14" s="103"/>
      <c r="H14" s="37"/>
      <c r="L14" s="23" t="s">
        <v>18</v>
      </c>
      <c r="N14" s="23" t="s">
        <v>18</v>
      </c>
      <c r="P14" s="72" t="s">
        <v>18</v>
      </c>
      <c r="R14" s="36"/>
    </row>
  </sheetData>
  <sheetProtection/>
  <mergeCells count="24">
    <mergeCell ref="B14:G14"/>
    <mergeCell ref="H7:H8"/>
    <mergeCell ref="I7:J7"/>
    <mergeCell ref="K7:K8"/>
    <mergeCell ref="R7:R8"/>
    <mergeCell ref="B9:B11"/>
    <mergeCell ref="B13:G13"/>
    <mergeCell ref="B5:F5"/>
    <mergeCell ref="G5:H5"/>
    <mergeCell ref="L6:M6"/>
    <mergeCell ref="N6:O6"/>
    <mergeCell ref="P6:Q6"/>
    <mergeCell ref="B7:B8"/>
    <mergeCell ref="C7:D7"/>
    <mergeCell ref="E7:E8"/>
    <mergeCell ref="F7:F8"/>
    <mergeCell ref="G7:G8"/>
    <mergeCell ref="B1:B2"/>
    <mergeCell ref="E1:Q1"/>
    <mergeCell ref="R1:R2"/>
    <mergeCell ref="E2:Q2"/>
    <mergeCell ref="B4:F4"/>
    <mergeCell ref="G4:H4"/>
    <mergeCell ref="M4:R4"/>
  </mergeCells>
  <printOptions horizontalCentered="1"/>
  <pageMargins left="0.5118110236220472" right="0.5118110236220472" top="0.7480314960629921" bottom="0.7480314960629921" header="0.31496062992125984" footer="0.31496062992125984"/>
  <pageSetup horizontalDpi="600" verticalDpi="600" orientation="landscape" scale="44"/>
  <drawing r:id="rId3"/>
  <legacyDrawing r:id="rId2"/>
</worksheet>
</file>

<file path=xl/worksheets/sheet7.xml><?xml version="1.0" encoding="utf-8"?>
<worksheet xmlns="http://schemas.openxmlformats.org/spreadsheetml/2006/main" xmlns:r="http://schemas.openxmlformats.org/officeDocument/2006/relationships">
  <sheetPr>
    <tabColor rgb="FFFF0000"/>
  </sheetPr>
  <dimension ref="A1:H14"/>
  <sheetViews>
    <sheetView zoomScalePageLayoutView="0" workbookViewId="0" topLeftCell="A1">
      <selection activeCell="G14" sqref="G14"/>
    </sheetView>
  </sheetViews>
  <sheetFormatPr defaultColWidth="11.421875" defaultRowHeight="15"/>
  <cols>
    <col min="1" max="1" width="38.140625" style="12" customWidth="1"/>
    <col min="2" max="2" width="27.140625" style="12" customWidth="1"/>
    <col min="3" max="16384" width="11.421875" style="12" customWidth="1"/>
  </cols>
  <sheetData>
    <row r="1" spans="1:2" ht="15">
      <c r="A1" s="16" t="s">
        <v>253</v>
      </c>
      <c r="B1" s="17" t="s">
        <v>254</v>
      </c>
    </row>
    <row r="2" spans="1:2" ht="15">
      <c r="A2" s="13" t="s">
        <v>255</v>
      </c>
      <c r="B2" s="14">
        <f>'1 RIESGOS'!Q36</f>
        <v>86.8568</v>
      </c>
    </row>
    <row r="3" spans="1:2" ht="15">
      <c r="A3" s="13" t="s">
        <v>256</v>
      </c>
      <c r="B3" s="14">
        <f>'2 RAC. TRAMITES'!Q14</f>
        <v>68</v>
      </c>
    </row>
    <row r="4" spans="1:2" ht="15">
      <c r="A4" s="13" t="s">
        <v>257</v>
      </c>
      <c r="B4" s="14">
        <f>'3 RENDICION CUENTAS'!Q12</f>
        <v>83.33333333333333</v>
      </c>
    </row>
    <row r="5" spans="1:2" ht="15">
      <c r="A5" s="13" t="s">
        <v>258</v>
      </c>
      <c r="B5" s="14">
        <f>'4 ATENCION CIUDADANO'!Q19</f>
        <v>72.6</v>
      </c>
    </row>
    <row r="6" spans="1:2" ht="15">
      <c r="A6" s="13" t="s">
        <v>259</v>
      </c>
      <c r="B6" s="14">
        <f>'5 TRANSP. Y ACCESO INF.'!Q14</f>
        <v>83.2</v>
      </c>
    </row>
    <row r="7" spans="1:2" ht="15">
      <c r="A7" s="13" t="s">
        <v>260</v>
      </c>
      <c r="B7" s="14">
        <f>'6 INICIA. ADICIONALES'!Q12</f>
        <v>83.33333333333333</v>
      </c>
    </row>
    <row r="8" spans="1:2" ht="31.5">
      <c r="A8" s="18" t="s">
        <v>307</v>
      </c>
      <c r="B8" s="19">
        <f>AVERAGE(B2:B7)</f>
        <v>79.5539111111111</v>
      </c>
    </row>
    <row r="14" ht="15">
      <c r="H14" s="1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Luzelyv</dc:creator>
  <cp:keywords/>
  <dc:description/>
  <cp:lastModifiedBy>Fabio Cardona Marin</cp:lastModifiedBy>
  <cp:lastPrinted>2019-09-16T13:56:38Z</cp:lastPrinted>
  <dcterms:created xsi:type="dcterms:W3CDTF">2010-04-12T21:42:06Z</dcterms:created>
  <dcterms:modified xsi:type="dcterms:W3CDTF">2020-01-16T15:47:09Z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96 96 1600 900</vt:lpwstr>
  </property>
</Properties>
</file>